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hare\Documentation\Website forms\"/>
    </mc:Choice>
  </mc:AlternateContent>
  <bookViews>
    <workbookView xWindow="480" yWindow="75" windowWidth="18195" windowHeight="11820" activeTab="1"/>
  </bookViews>
  <sheets>
    <sheet name="Instructions" sheetId="3" r:id="rId1"/>
    <sheet name="Cash Advance" sheetId="2" r:id="rId2"/>
  </sheets>
  <definedNames>
    <definedName name="_xlnm.Print_Area" localSheetId="1">'Cash Advance'!$A$1:$K$43</definedName>
  </definedNames>
  <calcPr calcId="162913"/>
</workbook>
</file>

<file path=xl/calcChain.xml><?xml version="1.0" encoding="utf-8"?>
<calcChain xmlns="http://schemas.openxmlformats.org/spreadsheetml/2006/main">
  <c r="J30" i="2" l="1"/>
  <c r="K40" i="2"/>
  <c r="J5" i="2"/>
  <c r="J42" i="2" l="1"/>
</calcChain>
</file>

<file path=xl/comments1.xml><?xml version="1.0" encoding="utf-8"?>
<comments xmlns="http://schemas.openxmlformats.org/spreadsheetml/2006/main">
  <authors>
    <author>quinns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Option available for amounts under $50.00</t>
        </r>
      </text>
    </comment>
  </commentList>
</comments>
</file>

<file path=xl/sharedStrings.xml><?xml version="1.0" encoding="utf-8"?>
<sst xmlns="http://schemas.openxmlformats.org/spreadsheetml/2006/main" count="88" uniqueCount="79">
  <si>
    <t>Seminars/Conferences</t>
  </si>
  <si>
    <t>Supplies / Equipment</t>
  </si>
  <si>
    <t>Entertainment</t>
  </si>
  <si>
    <t xml:space="preserve">Meals  </t>
  </si>
  <si>
    <t>Student/Team Travel</t>
  </si>
  <si>
    <t>Other Travel</t>
  </si>
  <si>
    <t>Vehicle Rental</t>
  </si>
  <si>
    <t>Lodging</t>
  </si>
  <si>
    <t>Airfare</t>
  </si>
  <si>
    <t>Name</t>
  </si>
  <si>
    <t>Lawrence University</t>
  </si>
  <si>
    <t>PAY TO:</t>
  </si>
  <si>
    <t>Name:</t>
  </si>
  <si>
    <t>LAWRENCE ID</t>
  </si>
  <si>
    <t>Address:</t>
  </si>
  <si>
    <t>INVOICE NO.</t>
  </si>
  <si>
    <t>City/State/Zip:</t>
  </si>
  <si>
    <t>DATE</t>
  </si>
  <si>
    <t>Please check one:</t>
  </si>
  <si>
    <t>PREPARED BY:</t>
  </si>
  <si>
    <t>Check mailed to payee</t>
  </si>
  <si>
    <t>Check received in person at Financial Services</t>
  </si>
  <si>
    <t>Cash received in person at Cashier Window</t>
  </si>
  <si>
    <t xml:space="preserve">Campus Mail Delivery To: </t>
  </si>
  <si>
    <t>Signature</t>
  </si>
  <si>
    <t>APPROVED BY:</t>
  </si>
  <si>
    <t>General Expense Description:</t>
  </si>
  <si>
    <t>(Required)</t>
  </si>
  <si>
    <t>Fund</t>
  </si>
  <si>
    <t>Org</t>
  </si>
  <si>
    <t>Send to: Accounts Payable SPC 40</t>
  </si>
  <si>
    <t>Account</t>
  </si>
  <si>
    <t>Activity</t>
  </si>
  <si>
    <t>Memberships</t>
  </si>
  <si>
    <t>Campus Address:</t>
  </si>
  <si>
    <t xml:space="preserve"> Amount Requested</t>
  </si>
  <si>
    <t>Enter number of miles:</t>
  </si>
  <si>
    <t>Purpose:</t>
  </si>
  <si>
    <t>General Instructions:</t>
  </si>
  <si>
    <t>Processing:</t>
  </si>
  <si>
    <t>Questions:</t>
  </si>
  <si>
    <t>Field Descriptions:</t>
  </si>
  <si>
    <t>Please enter the name/company name</t>
  </si>
  <si>
    <t>City/State Zip</t>
  </si>
  <si>
    <t>Date:</t>
  </si>
  <si>
    <t xml:space="preserve">Date of transaction </t>
  </si>
  <si>
    <t>Prepared By:</t>
  </si>
  <si>
    <t>Person preparing request</t>
  </si>
  <si>
    <t>Select a delivery option</t>
  </si>
  <si>
    <t>Approved By:</t>
  </si>
  <si>
    <t>Person approving request</t>
  </si>
  <si>
    <t>General purpose of the expenses</t>
  </si>
  <si>
    <t>Account Information:</t>
  </si>
  <si>
    <t>Amount:</t>
  </si>
  <si>
    <t>Cash Advance Request Instructions</t>
  </si>
  <si>
    <t>Send approved form to Accounts Payable at SPC 40.</t>
  </si>
  <si>
    <t>****</t>
  </si>
  <si>
    <t>The purpose of this form is to request an advance to a Lawrence employee or student to pay for future expenses.</t>
  </si>
  <si>
    <t>An expense report and receipts must be turned in promptly after funds are used. Future advances will be withheld until reports are completed.</t>
  </si>
  <si>
    <t>…of individual receiving advance</t>
  </si>
  <si>
    <t>...of individual receiving advance</t>
  </si>
  <si>
    <t>Lawrence ID:</t>
  </si>
  <si>
    <t>Delivery Method:</t>
  </si>
  <si>
    <t>Special Instructions:</t>
  </si>
  <si>
    <t xml:space="preserve">Enter appropriate account numbers -the fund and org are required, only </t>
  </si>
  <si>
    <t>enter the activity code when applicable</t>
  </si>
  <si>
    <t>Amount designated to account number - since this is an advance,</t>
  </si>
  <si>
    <t>you may not have the exact amounts - please estimate.</t>
  </si>
  <si>
    <t>Special notes</t>
  </si>
  <si>
    <t>Example: Send application with check or call when check is available for pick-up</t>
  </si>
  <si>
    <t>Click here to complete Cash Advance Request</t>
  </si>
  <si>
    <t>Debit card received in person (contact Brandie Jewett X6542)</t>
  </si>
  <si>
    <t>Any questions or concerns regarding this form can be directed to Brandie Jewett at 920-832-6542 or brandie.jewett@lawrence.edu</t>
  </si>
  <si>
    <r>
      <t xml:space="preserve">Fill in the required information, print the form, sign and submit for approval. </t>
    </r>
    <r>
      <rPr>
        <b/>
        <sz val="12"/>
        <rFont val="Arial"/>
        <family val="2"/>
      </rPr>
      <t>Keep a copy of the form.</t>
    </r>
    <r>
      <rPr>
        <sz val="10"/>
        <rFont val="Arial"/>
        <family val="2"/>
      </rPr>
      <t xml:space="preserve"> Complete an expense report for used funds and submit according to instructions on the expense report.  If you used a prepaid debit card, please contact Brandie Jewett for a report of your transactions and remaining card balance before filling out your expense report.</t>
    </r>
  </si>
  <si>
    <t>Direct deposit</t>
  </si>
  <si>
    <t>Virtual credit card (contact Brandie Jewett X6542)</t>
  </si>
  <si>
    <t>Advance Funds Request</t>
  </si>
  <si>
    <t>Revised 08/2021</t>
  </si>
  <si>
    <t>100001-11475 (Cash)/100001-11495 (Card)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</si>
</sst>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_)"/>
    <numFmt numFmtId="165" formatCode="[$-409]mmmm\ d\,\ yyyy;@"/>
    <numFmt numFmtId="166" formatCode="&quot;DR&quot;mmddyy"/>
    <numFmt numFmtId="167" formatCode="&quot;ADV&quot;mmddyy"/>
  </numFmts>
  <fonts count="21" x14ac:knownFonts="1">
    <font>
      <sz val="11"/>
      <color theme="1"/>
      <name val="Calibri"/>
      <family val="2"/>
      <scheme val="minor"/>
    </font>
    <font>
      <sz val="10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b/>
      <sz val="8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sz val="14"/>
      <name val="Garamond"/>
      <family val="1"/>
    </font>
    <font>
      <b/>
      <sz val="8"/>
      <color indexed="81"/>
      <name val="Tahom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2"/>
      <color theme="0"/>
      <name val="Garamond"/>
      <family val="1"/>
    </font>
    <font>
      <i/>
      <sz val="9"/>
      <color theme="0"/>
      <name val="Garamond"/>
      <family val="1"/>
    </font>
    <font>
      <sz val="10"/>
      <color theme="0"/>
      <name val="Garamond"/>
      <family val="1"/>
    </font>
    <font>
      <sz val="10"/>
      <color theme="1"/>
      <name val="Arial"/>
      <family val="2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3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16" fillId="2" borderId="1" xfId="0" applyFont="1" applyFill="1" applyBorder="1" applyAlignment="1" applyProtection="1"/>
    <xf numFmtId="0" fontId="17" fillId="2" borderId="1" xfId="0" applyFont="1" applyFill="1" applyBorder="1" applyAlignment="1" applyProtection="1">
      <alignment horizontal="left"/>
    </xf>
    <xf numFmtId="0" fontId="18" fillId="2" borderId="1" xfId="0" applyFont="1" applyFill="1" applyBorder="1" applyProtection="1"/>
    <xf numFmtId="0" fontId="16" fillId="2" borderId="1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Fill="1" applyProtection="1"/>
    <xf numFmtId="49" fontId="1" fillId="0" borderId="0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wrapText="1" indent="1"/>
    </xf>
    <xf numFmtId="0" fontId="3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fill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left" indent="1"/>
    </xf>
    <xf numFmtId="0" fontId="1" fillId="0" borderId="6" xfId="0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center"/>
    </xf>
    <xf numFmtId="44" fontId="1" fillId="0" borderId="0" xfId="1" applyFont="1" applyFill="1" applyBorder="1" applyProtection="1"/>
    <xf numFmtId="0" fontId="6" fillId="0" borderId="0" xfId="0" applyFont="1" applyFill="1" applyProtection="1"/>
    <xf numFmtId="0" fontId="0" fillId="3" borderId="0" xfId="0" applyFill="1"/>
    <xf numFmtId="0" fontId="12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1" fillId="0" borderId="2" xfId="0" applyFont="1" applyFill="1" applyBorder="1" applyAlignment="1" applyProtection="1">
      <protection locked="0"/>
    </xf>
    <xf numFmtId="164" fontId="6" fillId="0" borderId="2" xfId="0" applyNumberFormat="1" applyFont="1" applyFill="1" applyBorder="1" applyAlignment="1" applyProtection="1">
      <alignment horizontal="center"/>
    </xf>
    <xf numFmtId="0" fontId="19" fillId="3" borderId="0" xfId="0" applyFont="1" applyFill="1"/>
    <xf numFmtId="0" fontId="0" fillId="3" borderId="0" xfId="0" applyFill="1" applyProtection="1">
      <protection locked="0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1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/>
    </xf>
    <xf numFmtId="0" fontId="20" fillId="3" borderId="0" xfId="2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 wrapText="1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166" fontId="7" fillId="0" borderId="1" xfId="0" applyNumberFormat="1" applyFont="1" applyFill="1" applyBorder="1" applyAlignment="1" applyProtection="1">
      <alignment horizontal="center"/>
      <protection locked="0"/>
    </xf>
    <xf numFmtId="167" fontId="7" fillId="0" borderId="0" xfId="0" applyNumberFormat="1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</xf>
    <xf numFmtId="0" fontId="4" fillId="0" borderId="7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8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/>
    </xf>
    <xf numFmtId="164" fontId="1" fillId="0" borderId="0" xfId="0" quotePrefix="1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6" fillId="0" borderId="15" xfId="0" applyNumberFormat="1" applyFont="1" applyFill="1" applyBorder="1" applyAlignment="1" applyProtection="1">
      <alignment horizontal="center"/>
      <protection locked="0"/>
    </xf>
    <xf numFmtId="164" fontId="6" fillId="0" borderId="16" xfId="0" applyNumberFormat="1" applyFont="1" applyFill="1" applyBorder="1" applyAlignment="1" applyProtection="1">
      <alignment horizontal="center"/>
      <protection locked="0"/>
    </xf>
    <xf numFmtId="44" fontId="1" fillId="0" borderId="15" xfId="1" applyFont="1" applyFill="1" applyBorder="1" applyAlignment="1" applyProtection="1">
      <alignment horizontal="center"/>
    </xf>
    <xf numFmtId="44" fontId="1" fillId="0" borderId="16" xfId="1" applyFont="1" applyFill="1" applyBorder="1" applyAlignment="1" applyProtection="1">
      <alignment horizontal="center"/>
    </xf>
    <xf numFmtId="44" fontId="1" fillId="0" borderId="15" xfId="1" applyFont="1" applyFill="1" applyBorder="1" applyAlignment="1" applyProtection="1">
      <alignment horizontal="center"/>
      <protection locked="0"/>
    </xf>
    <xf numFmtId="44" fontId="1" fillId="0" borderId="16" xfId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64" fontId="6" fillId="0" borderId="15" xfId="0" applyNumberFormat="1" applyFont="1" applyFill="1" applyBorder="1" applyAlignment="1" applyProtection="1">
      <alignment horizontal="center"/>
    </xf>
    <xf numFmtId="164" fontId="6" fillId="0" borderId="16" xfId="0" applyNumberFormat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center"/>
    </xf>
    <xf numFmtId="44" fontId="3" fillId="0" borderId="0" xfId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8</xdr:row>
          <xdr:rowOff>152400</xdr:rowOff>
        </xdr:from>
        <xdr:to>
          <xdr:col>1</xdr:col>
          <xdr:colOff>85725</xdr:colOff>
          <xdr:row>10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11</xdr:row>
          <xdr:rowOff>142875</xdr:rowOff>
        </xdr:from>
        <xdr:to>
          <xdr:col>1</xdr:col>
          <xdr:colOff>85725</xdr:colOff>
          <xdr:row>13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9</xdr:row>
          <xdr:rowOff>142875</xdr:rowOff>
        </xdr:from>
        <xdr:to>
          <xdr:col>1</xdr:col>
          <xdr:colOff>85725</xdr:colOff>
          <xdr:row>11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10</xdr:row>
          <xdr:rowOff>142875</xdr:rowOff>
        </xdr:from>
        <xdr:to>
          <xdr:col>1</xdr:col>
          <xdr:colOff>85725</xdr:colOff>
          <xdr:row>12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12</xdr:row>
          <xdr:rowOff>142875</xdr:rowOff>
        </xdr:from>
        <xdr:to>
          <xdr:col>1</xdr:col>
          <xdr:colOff>85725</xdr:colOff>
          <xdr:row>14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276225</xdr:colOff>
          <xdr:row>13</xdr:row>
          <xdr:rowOff>142875</xdr:rowOff>
        </xdr:from>
        <xdr:ext cx="361950" cy="219075"/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B7" sqref="B7"/>
    </sheetView>
  </sheetViews>
  <sheetFormatPr defaultRowHeight="15" x14ac:dyDescent="0.25"/>
  <cols>
    <col min="1" max="1" width="19.7109375" style="36" customWidth="1"/>
    <col min="2" max="2" width="9.140625" style="36"/>
    <col min="3" max="3" width="2.140625" style="36" customWidth="1"/>
    <col min="4" max="8" width="9.140625" style="36"/>
    <col min="9" max="9" width="12.7109375" style="36" customWidth="1"/>
    <col min="10" max="16384" width="9.140625" style="36"/>
  </cols>
  <sheetData>
    <row r="1" spans="1:9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9" ht="20.25" x14ac:dyDescent="0.3">
      <c r="A2" s="49" t="s">
        <v>54</v>
      </c>
      <c r="B2" s="49"/>
      <c r="C2" s="49"/>
      <c r="D2" s="49"/>
      <c r="E2" s="49"/>
      <c r="F2" s="49"/>
      <c r="G2" s="49"/>
      <c r="H2" s="49"/>
      <c r="I2" s="49"/>
    </row>
    <row r="4" spans="1:9" ht="28.5" customHeight="1" x14ac:dyDescent="0.25">
      <c r="A4" s="37" t="s">
        <v>37</v>
      </c>
      <c r="B4" s="50" t="s">
        <v>57</v>
      </c>
      <c r="C4" s="50"/>
      <c r="D4" s="50"/>
      <c r="E4" s="50"/>
      <c r="F4" s="50"/>
      <c r="G4" s="50"/>
      <c r="H4" s="50"/>
      <c r="I4" s="50"/>
    </row>
    <row r="5" spans="1:9" x14ac:dyDescent="0.25">
      <c r="A5" s="38"/>
      <c r="B5" s="39"/>
      <c r="C5" s="39"/>
      <c r="D5" s="39"/>
      <c r="E5" s="39"/>
      <c r="F5" s="39"/>
      <c r="G5" s="39"/>
      <c r="H5" s="39"/>
      <c r="I5" s="39"/>
    </row>
    <row r="6" spans="1:9" ht="78" customHeight="1" x14ac:dyDescent="0.25">
      <c r="A6" s="37" t="s">
        <v>38</v>
      </c>
      <c r="B6" s="50" t="s">
        <v>73</v>
      </c>
      <c r="C6" s="50"/>
      <c r="D6" s="50"/>
      <c r="E6" s="50"/>
      <c r="F6" s="50"/>
      <c r="G6" s="50"/>
      <c r="H6" s="50"/>
      <c r="I6" s="50"/>
    </row>
    <row r="7" spans="1:9" x14ac:dyDescent="0.25">
      <c r="A7" s="38"/>
      <c r="B7" s="39"/>
      <c r="C7" s="39"/>
      <c r="D7" s="39"/>
      <c r="E7" s="39"/>
      <c r="F7" s="39"/>
      <c r="G7" s="39"/>
      <c r="H7" s="39"/>
      <c r="I7" s="39"/>
    </row>
    <row r="8" spans="1:9" x14ac:dyDescent="0.25">
      <c r="A8" s="38" t="s">
        <v>39</v>
      </c>
      <c r="B8" s="51" t="s">
        <v>55</v>
      </c>
      <c r="C8" s="51"/>
      <c r="D8" s="51"/>
      <c r="E8" s="51"/>
      <c r="F8" s="51"/>
      <c r="G8" s="51"/>
      <c r="H8" s="51"/>
      <c r="I8" s="51"/>
    </row>
    <row r="9" spans="1:9" x14ac:dyDescent="0.25">
      <c r="A9" s="38"/>
      <c r="B9" s="39"/>
      <c r="C9" s="39"/>
      <c r="D9" s="39"/>
      <c r="E9" s="39"/>
      <c r="F9" s="39"/>
      <c r="G9" s="39"/>
      <c r="H9" s="39"/>
      <c r="I9" s="39"/>
    </row>
    <row r="10" spans="1:9" ht="30" customHeight="1" x14ac:dyDescent="0.25">
      <c r="A10" s="37" t="s">
        <v>40</v>
      </c>
      <c r="B10" s="50" t="s">
        <v>72</v>
      </c>
      <c r="C10" s="50"/>
      <c r="D10" s="50"/>
      <c r="E10" s="50"/>
      <c r="F10" s="50"/>
      <c r="G10" s="50"/>
      <c r="H10" s="50"/>
      <c r="I10" s="50"/>
    </row>
    <row r="11" spans="1:9" x14ac:dyDescent="0.25">
      <c r="A11" s="38"/>
    </row>
    <row r="12" spans="1:9" ht="32.25" customHeight="1" x14ac:dyDescent="0.25">
      <c r="A12" s="37" t="s">
        <v>56</v>
      </c>
      <c r="B12" s="50" t="s">
        <v>58</v>
      </c>
      <c r="C12" s="50"/>
      <c r="D12" s="50"/>
      <c r="E12" s="50"/>
      <c r="F12" s="50"/>
      <c r="G12" s="50"/>
      <c r="H12" s="50"/>
      <c r="I12" s="50"/>
    </row>
    <row r="13" spans="1:9" x14ac:dyDescent="0.25">
      <c r="A13" s="38"/>
    </row>
    <row r="14" spans="1:9" x14ac:dyDescent="0.25">
      <c r="A14" s="38" t="s">
        <v>41</v>
      </c>
    </row>
    <row r="16" spans="1:9" x14ac:dyDescent="0.25">
      <c r="A16" s="53" t="s">
        <v>12</v>
      </c>
      <c r="B16" s="53" t="s">
        <v>42</v>
      </c>
      <c r="D16" s="41" t="s">
        <v>59</v>
      </c>
    </row>
    <row r="17" spans="1:19" x14ac:dyDescent="0.25">
      <c r="A17" s="53" t="s">
        <v>14</v>
      </c>
      <c r="B17" s="53"/>
      <c r="D17" s="41" t="s">
        <v>60</v>
      </c>
    </row>
    <row r="18" spans="1:19" x14ac:dyDescent="0.25">
      <c r="A18" s="53" t="s">
        <v>61</v>
      </c>
      <c r="B18" s="53"/>
      <c r="D18" s="41" t="s">
        <v>60</v>
      </c>
    </row>
    <row r="19" spans="1:19" x14ac:dyDescent="0.25">
      <c r="A19" s="53" t="s">
        <v>43</v>
      </c>
      <c r="B19" s="53"/>
      <c r="D19" s="41" t="s">
        <v>60</v>
      </c>
    </row>
    <row r="20" spans="1:19" x14ac:dyDescent="0.25">
      <c r="A20" s="53" t="s">
        <v>44</v>
      </c>
      <c r="B20" s="53"/>
      <c r="D20" s="41" t="s">
        <v>45</v>
      </c>
    </row>
    <row r="21" spans="1:19" x14ac:dyDescent="0.25">
      <c r="A21" s="53" t="s">
        <v>46</v>
      </c>
      <c r="B21" s="53"/>
      <c r="D21" s="41" t="s">
        <v>47</v>
      </c>
      <c r="M21" s="54"/>
      <c r="N21" s="54"/>
      <c r="O21" s="54"/>
      <c r="P21" s="54"/>
      <c r="Q21" s="54"/>
      <c r="R21" s="54"/>
      <c r="S21" s="54"/>
    </row>
    <row r="22" spans="1:19" x14ac:dyDescent="0.25">
      <c r="A22" s="53" t="s">
        <v>62</v>
      </c>
      <c r="B22" s="53"/>
      <c r="D22" s="41" t="s">
        <v>48</v>
      </c>
    </row>
    <row r="23" spans="1:19" x14ac:dyDescent="0.25">
      <c r="A23" s="53" t="s">
        <v>49</v>
      </c>
      <c r="B23" s="53"/>
      <c r="D23" s="41" t="s">
        <v>50</v>
      </c>
    </row>
    <row r="24" spans="1:19" x14ac:dyDescent="0.25">
      <c r="A24" s="53" t="s">
        <v>63</v>
      </c>
      <c r="B24" s="53"/>
      <c r="D24" s="41" t="s">
        <v>68</v>
      </c>
      <c r="E24" s="44"/>
      <c r="F24" s="44"/>
      <c r="G24" s="44"/>
      <c r="H24" s="44"/>
      <c r="I24" s="44"/>
    </row>
    <row r="25" spans="1:19" x14ac:dyDescent="0.25">
      <c r="A25" s="40"/>
      <c r="B25" s="40"/>
      <c r="D25" s="41" t="s">
        <v>69</v>
      </c>
      <c r="E25" s="44"/>
      <c r="F25" s="44"/>
      <c r="G25" s="44"/>
      <c r="H25" s="44"/>
      <c r="I25" s="44"/>
    </row>
    <row r="26" spans="1:19" x14ac:dyDescent="0.25">
      <c r="A26" s="53" t="s">
        <v>26</v>
      </c>
      <c r="B26" s="53"/>
      <c r="D26" s="41" t="s">
        <v>51</v>
      </c>
    </row>
    <row r="27" spans="1:19" x14ac:dyDescent="0.25">
      <c r="A27" s="53" t="s">
        <v>52</v>
      </c>
      <c r="B27" s="53"/>
      <c r="D27" s="41" t="s">
        <v>64</v>
      </c>
    </row>
    <row r="28" spans="1:19" x14ac:dyDescent="0.25">
      <c r="A28" s="53"/>
      <c r="B28" s="53"/>
      <c r="D28" s="41" t="s">
        <v>65</v>
      </c>
    </row>
    <row r="29" spans="1:19" x14ac:dyDescent="0.25">
      <c r="A29" s="53" t="s">
        <v>53</v>
      </c>
      <c r="B29" s="53"/>
      <c r="D29" s="41" t="s">
        <v>66</v>
      </c>
    </row>
    <row r="30" spans="1:19" x14ac:dyDescent="0.25">
      <c r="A30" s="41"/>
      <c r="B30" s="41"/>
      <c r="C30" s="41"/>
      <c r="D30" s="41" t="s">
        <v>67</v>
      </c>
    </row>
    <row r="32" spans="1:19" x14ac:dyDescent="0.25">
      <c r="A32" s="52" t="s">
        <v>70</v>
      </c>
      <c r="B32" s="52"/>
      <c r="C32" s="52"/>
      <c r="D32" s="52"/>
      <c r="E32" s="52"/>
      <c r="F32" s="52"/>
      <c r="G32" s="52"/>
      <c r="H32" s="52"/>
      <c r="I32" s="52"/>
      <c r="J32" s="52"/>
    </row>
  </sheetData>
  <sheetProtection selectLockedCells="1"/>
  <mergeCells count="21">
    <mergeCell ref="M21:S21"/>
    <mergeCell ref="A22:B22"/>
    <mergeCell ref="A23:B23"/>
    <mergeCell ref="A24:B24"/>
    <mergeCell ref="A26:B26"/>
    <mergeCell ref="A32:J32"/>
    <mergeCell ref="A29:B29"/>
    <mergeCell ref="B12:I12"/>
    <mergeCell ref="A17:B17"/>
    <mergeCell ref="A28:B28"/>
    <mergeCell ref="A27:B27"/>
    <mergeCell ref="A19:B19"/>
    <mergeCell ref="A20:B20"/>
    <mergeCell ref="A21:B21"/>
    <mergeCell ref="A16:B16"/>
    <mergeCell ref="A18:B18"/>
    <mergeCell ref="A2:I2"/>
    <mergeCell ref="B4:I4"/>
    <mergeCell ref="B6:I6"/>
    <mergeCell ref="B8:I8"/>
    <mergeCell ref="B10:I10"/>
  </mergeCells>
  <hyperlinks>
    <hyperlink ref="A32" location="'Cash Advance'!A1" display="Click here to complete Cash Advance Reques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showGridLines="0" tabSelected="1" zoomScaleNormal="100" workbookViewId="0">
      <selection activeCell="C3" sqref="C3:G3"/>
    </sheetView>
  </sheetViews>
  <sheetFormatPr defaultRowHeight="12.75" x14ac:dyDescent="0.2"/>
  <cols>
    <col min="1" max="1" width="8.28515625" style="18" customWidth="1"/>
    <col min="2" max="2" width="9.5703125" style="18" customWidth="1"/>
    <col min="3" max="3" width="7.42578125" style="18" customWidth="1"/>
    <col min="4" max="4" width="3.28515625" style="18" customWidth="1"/>
    <col min="5" max="5" width="5.7109375" style="18" customWidth="1"/>
    <col min="6" max="6" width="8.28515625" style="18" customWidth="1"/>
    <col min="7" max="7" width="10.5703125" style="18" customWidth="1"/>
    <col min="8" max="8" width="6.42578125" style="18" customWidth="1"/>
    <col min="9" max="9" width="14.85546875" style="18" customWidth="1"/>
    <col min="10" max="10" width="12.5703125" style="18" customWidth="1"/>
    <col min="11" max="11" width="15.140625" style="18" customWidth="1"/>
    <col min="12" max="24" width="9.140625" style="17"/>
    <col min="25" max="16384" width="9.140625" style="18"/>
  </cols>
  <sheetData>
    <row r="1" spans="1:24" ht="33.75" customHeight="1" x14ac:dyDescent="0.45">
      <c r="A1" s="13" t="s">
        <v>10</v>
      </c>
      <c r="B1" s="14"/>
      <c r="C1" s="14"/>
      <c r="D1" s="14"/>
      <c r="E1" s="15"/>
      <c r="F1" s="13"/>
      <c r="G1" s="13"/>
      <c r="H1" s="13"/>
      <c r="I1" s="13"/>
      <c r="J1" s="15"/>
      <c r="K1" s="16" t="s">
        <v>76</v>
      </c>
    </row>
    <row r="2" spans="1:24" ht="16.5" customHeight="1" x14ac:dyDescent="0.25">
      <c r="A2" s="56" t="s">
        <v>11</v>
      </c>
      <c r="B2" s="56"/>
      <c r="C2" s="57"/>
      <c r="D2" s="57"/>
      <c r="E2" s="57"/>
      <c r="F2" s="57"/>
      <c r="G2" s="19"/>
      <c r="H2" s="19"/>
      <c r="I2" s="19"/>
    </row>
    <row r="3" spans="1:24" s="22" customFormat="1" ht="14.1" customHeight="1" x14ac:dyDescent="0.25">
      <c r="A3" s="58" t="s">
        <v>12</v>
      </c>
      <c r="B3" s="58"/>
      <c r="C3" s="59"/>
      <c r="D3" s="59"/>
      <c r="E3" s="59"/>
      <c r="F3" s="59"/>
      <c r="G3" s="59"/>
      <c r="H3" s="18"/>
      <c r="I3" s="20" t="s">
        <v>13</v>
      </c>
      <c r="J3" s="60"/>
      <c r="K3" s="6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22" customFormat="1" ht="14.1" customHeight="1" x14ac:dyDescent="0.25">
      <c r="A4" s="58" t="s">
        <v>14</v>
      </c>
      <c r="B4" s="58"/>
      <c r="C4" s="59"/>
      <c r="D4" s="59"/>
      <c r="E4" s="59"/>
      <c r="F4" s="59"/>
      <c r="G4" s="59"/>
      <c r="H4" s="18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s="22" customFormat="1" ht="14.1" customHeight="1" x14ac:dyDescent="0.25">
      <c r="A5" s="58"/>
      <c r="B5" s="58"/>
      <c r="C5" s="59"/>
      <c r="D5" s="59"/>
      <c r="E5" s="59"/>
      <c r="F5" s="59"/>
      <c r="G5" s="59"/>
      <c r="H5" s="18"/>
      <c r="I5" s="20" t="s">
        <v>15</v>
      </c>
      <c r="J5" s="61">
        <f>J7</f>
        <v>0</v>
      </c>
      <c r="K5" s="6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s="22" customFormat="1" ht="14.1" customHeight="1" x14ac:dyDescent="0.25">
      <c r="A6" s="58"/>
      <c r="B6" s="58"/>
      <c r="C6" s="59"/>
      <c r="D6" s="59"/>
      <c r="E6" s="59"/>
      <c r="F6" s="59"/>
      <c r="G6" s="59"/>
      <c r="H6" s="18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s="22" customFormat="1" ht="14.1" customHeight="1" x14ac:dyDescent="0.25">
      <c r="A7" s="58" t="s">
        <v>16</v>
      </c>
      <c r="B7" s="58"/>
      <c r="C7" s="59"/>
      <c r="D7" s="59"/>
      <c r="E7" s="59"/>
      <c r="F7" s="59"/>
      <c r="G7" s="59"/>
      <c r="H7" s="18"/>
      <c r="I7" s="20" t="s">
        <v>17</v>
      </c>
      <c r="J7" s="55"/>
      <c r="K7" s="55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s="22" customFormat="1" ht="14.1" customHeight="1" x14ac:dyDescent="0.2">
      <c r="I8" s="18"/>
      <c r="J8" s="20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s="22" customFormat="1" ht="14.1" customHeight="1" x14ac:dyDescent="0.2">
      <c r="A9" s="19" t="s">
        <v>18</v>
      </c>
      <c r="B9" s="19"/>
      <c r="C9" s="19"/>
      <c r="D9" s="19"/>
      <c r="E9" s="19"/>
      <c r="F9" s="19"/>
      <c r="G9" s="19"/>
      <c r="H9" s="1"/>
      <c r="I9" s="20" t="s">
        <v>19</v>
      </c>
      <c r="J9" s="62"/>
      <c r="K9" s="62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22" customFormat="1" ht="14.1" customHeight="1" x14ac:dyDescent="0.2">
      <c r="A10" s="24"/>
      <c r="B10" s="63" t="s">
        <v>20</v>
      </c>
      <c r="C10" s="63"/>
      <c r="D10" s="63"/>
      <c r="E10" s="63"/>
      <c r="F10" s="63"/>
      <c r="G10" s="18"/>
      <c r="H10" s="2"/>
      <c r="I10" s="1"/>
      <c r="J10" s="64" t="s">
        <v>9</v>
      </c>
      <c r="K10" s="64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22" customFormat="1" ht="14.1" customHeight="1" x14ac:dyDescent="0.2">
      <c r="A11" s="25"/>
      <c r="B11" s="63" t="s">
        <v>21</v>
      </c>
      <c r="C11" s="63"/>
      <c r="D11" s="63"/>
      <c r="E11" s="63"/>
      <c r="F11" s="63"/>
      <c r="G11" s="18"/>
      <c r="H11" s="2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4" s="22" customFormat="1" ht="14.1" customHeight="1" x14ac:dyDescent="0.2">
      <c r="A12" s="17"/>
      <c r="B12" s="63" t="s">
        <v>22</v>
      </c>
      <c r="C12" s="63"/>
      <c r="D12" s="63"/>
      <c r="E12" s="63"/>
      <c r="F12" s="63"/>
      <c r="G12" s="18"/>
      <c r="H12" s="23"/>
      <c r="I12" s="3"/>
      <c r="J12" s="4"/>
      <c r="K12" s="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s="22" customFormat="1" ht="14.1" customHeight="1" x14ac:dyDescent="0.2">
      <c r="A13" s="17"/>
      <c r="B13" s="47" t="s">
        <v>74</v>
      </c>
      <c r="C13" s="47"/>
      <c r="D13" s="47"/>
      <c r="E13" s="47"/>
      <c r="F13" s="47"/>
      <c r="G13" s="18"/>
      <c r="H13" s="23"/>
      <c r="I13" s="3"/>
      <c r="J13" s="64" t="s">
        <v>24</v>
      </c>
      <c r="K13" s="6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s="22" customFormat="1" ht="14.1" customHeight="1" x14ac:dyDescent="0.2">
      <c r="A14" s="17"/>
      <c r="B14" s="46" t="s">
        <v>71</v>
      </c>
      <c r="C14" s="46"/>
      <c r="D14" s="46"/>
      <c r="E14" s="46"/>
      <c r="F14" s="46"/>
      <c r="G14" s="18"/>
      <c r="H14" s="23"/>
      <c r="I14" s="3"/>
      <c r="J14" s="4"/>
      <c r="K14" s="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s="22" customFormat="1" ht="14.1" customHeight="1" x14ac:dyDescent="0.2">
      <c r="A15" s="17"/>
      <c r="B15" s="48" t="s">
        <v>75</v>
      </c>
      <c r="C15" s="48"/>
      <c r="D15" s="48"/>
      <c r="E15" s="48"/>
      <c r="F15" s="48"/>
      <c r="G15" s="18"/>
      <c r="H15" s="23"/>
      <c r="I15" s="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22" customFormat="1" ht="14.1" customHeight="1" x14ac:dyDescent="0.2">
      <c r="A16" s="17"/>
      <c r="B16" s="26" t="s">
        <v>23</v>
      </c>
      <c r="C16" s="26"/>
      <c r="D16" s="26"/>
      <c r="E16" s="66"/>
      <c r="F16" s="66"/>
      <c r="G16" s="66"/>
      <c r="H16" s="18"/>
      <c r="I16" s="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2" customFormat="1" ht="14.1" customHeight="1" x14ac:dyDescent="0.2">
      <c r="A17" s="17"/>
      <c r="B17" s="65" t="s">
        <v>34</v>
      </c>
      <c r="C17" s="65"/>
      <c r="D17" s="65"/>
      <c r="E17" s="67"/>
      <c r="F17" s="67"/>
      <c r="G17" s="67"/>
      <c r="H17" s="1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22" customFormat="1" ht="14.1" customHeight="1" x14ac:dyDescent="0.2">
      <c r="A18" s="17"/>
      <c r="B18" s="20"/>
      <c r="C18" s="19"/>
      <c r="D18" s="27"/>
      <c r="E18" s="28"/>
      <c r="F18" s="28"/>
      <c r="G18" s="28"/>
      <c r="H18" s="17"/>
      <c r="I18" s="20" t="s">
        <v>25</v>
      </c>
      <c r="J18" s="62"/>
      <c r="K18" s="62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2" customFormat="1" ht="14.1" customHeight="1" x14ac:dyDescent="0.2">
      <c r="A19" s="17"/>
      <c r="B19" s="19"/>
      <c r="C19" s="20" t="s">
        <v>63</v>
      </c>
      <c r="D19" s="71"/>
      <c r="E19" s="72"/>
      <c r="F19" s="72"/>
      <c r="G19" s="73"/>
      <c r="H19" s="23"/>
      <c r="I19" s="1"/>
      <c r="J19" s="64" t="s">
        <v>9</v>
      </c>
      <c r="K19" s="64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22" customFormat="1" ht="14.1" customHeight="1" x14ac:dyDescent="0.2">
      <c r="A20" s="69"/>
      <c r="B20" s="69"/>
      <c r="C20" s="80"/>
      <c r="D20" s="74"/>
      <c r="E20" s="75"/>
      <c r="F20" s="75"/>
      <c r="G20" s="76"/>
      <c r="H20" s="23"/>
      <c r="I20" s="3"/>
      <c r="J20" s="4"/>
      <c r="K20" s="4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22" customFormat="1" ht="14.1" customHeight="1" x14ac:dyDescent="0.2">
      <c r="A21" s="17"/>
      <c r="B21" s="19"/>
      <c r="C21" s="19"/>
      <c r="D21" s="77"/>
      <c r="E21" s="78"/>
      <c r="F21" s="78"/>
      <c r="G21" s="79"/>
      <c r="H21" s="23"/>
      <c r="I21" s="3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2" customFormat="1" ht="14.1" customHeight="1" x14ac:dyDescent="0.2">
      <c r="A22" s="17"/>
      <c r="B22" s="19"/>
      <c r="C22" s="19"/>
      <c r="D22" s="29"/>
      <c r="E22" s="29"/>
      <c r="F22" s="29"/>
      <c r="G22" s="29"/>
      <c r="H22" s="23"/>
      <c r="I22" s="3"/>
      <c r="J22" s="64" t="s">
        <v>24</v>
      </c>
      <c r="K22" s="6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2" customFormat="1" ht="14.1" customHeight="1" x14ac:dyDescent="0.2">
      <c r="A23" s="17"/>
      <c r="B23" s="19"/>
      <c r="C23" s="19"/>
      <c r="D23" s="27"/>
      <c r="E23" s="28"/>
      <c r="F23" s="28"/>
      <c r="G23" s="28"/>
      <c r="H23" s="18"/>
      <c r="I23" s="3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2" customFormat="1" ht="14.1" customHeight="1" x14ac:dyDescent="0.2">
      <c r="A24" s="17"/>
      <c r="B24" s="19"/>
      <c r="C24" s="20" t="s">
        <v>26</v>
      </c>
      <c r="D24" s="71"/>
      <c r="E24" s="72"/>
      <c r="F24" s="72"/>
      <c r="G24" s="72"/>
      <c r="H24" s="72"/>
      <c r="I24" s="72"/>
      <c r="J24" s="72"/>
      <c r="K24" s="73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2" customFormat="1" ht="14.1" customHeight="1" x14ac:dyDescent="0.2">
      <c r="A25" s="69" t="s">
        <v>27</v>
      </c>
      <c r="B25" s="69"/>
      <c r="C25" s="70"/>
      <c r="D25" s="74"/>
      <c r="E25" s="75"/>
      <c r="F25" s="75"/>
      <c r="G25" s="75"/>
      <c r="H25" s="75"/>
      <c r="I25" s="75"/>
      <c r="J25" s="75"/>
      <c r="K25" s="7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2" customFormat="1" ht="14.1" customHeight="1" x14ac:dyDescent="0.2">
      <c r="A26" s="17"/>
      <c r="B26" s="19"/>
      <c r="C26" s="19"/>
      <c r="D26" s="77"/>
      <c r="E26" s="78"/>
      <c r="F26" s="78"/>
      <c r="G26" s="78"/>
      <c r="H26" s="78"/>
      <c r="I26" s="78"/>
      <c r="J26" s="78"/>
      <c r="K26" s="79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2" customFormat="1" ht="14.1" customHeight="1" x14ac:dyDescent="0.2">
      <c r="A27" s="17"/>
      <c r="B27" s="30"/>
      <c r="C27" s="30"/>
      <c r="D27" s="17"/>
      <c r="E27" s="17"/>
      <c r="F27" s="17"/>
      <c r="G27" s="17"/>
      <c r="H27" s="18"/>
      <c r="I27" s="18"/>
      <c r="J27" s="18"/>
      <c r="K27" s="18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15.95" customHeight="1" thickBot="1" x14ac:dyDescent="0.25">
      <c r="B28" s="31"/>
      <c r="C28" s="3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ht="21" customHeight="1" thickTop="1" x14ac:dyDescent="0.25">
      <c r="A29" s="7"/>
      <c r="D29" s="68" t="s">
        <v>28</v>
      </c>
      <c r="E29" s="68"/>
      <c r="F29" s="8" t="s">
        <v>29</v>
      </c>
      <c r="G29" s="8" t="s">
        <v>31</v>
      </c>
      <c r="H29" s="68" t="s">
        <v>32</v>
      </c>
      <c r="I29" s="68"/>
      <c r="J29" s="68" t="s">
        <v>35</v>
      </c>
      <c r="K29" s="68"/>
      <c r="L29" s="32"/>
      <c r="M29" s="32"/>
      <c r="N29" s="11"/>
      <c r="O29" s="11"/>
      <c r="P29" s="33"/>
      <c r="Q29" s="32"/>
      <c r="R29" s="81"/>
      <c r="S29" s="82"/>
      <c r="T29" s="82"/>
      <c r="U29" s="82"/>
      <c r="V29" s="34"/>
    </row>
    <row r="30" spans="1:24" ht="21.75" customHeight="1" x14ac:dyDescent="0.25">
      <c r="A30" s="95" t="s">
        <v>36</v>
      </c>
      <c r="B30" s="96"/>
      <c r="C30" s="42"/>
      <c r="D30" s="91"/>
      <c r="E30" s="92"/>
      <c r="F30" s="43"/>
      <c r="G30" s="9">
        <v>70213</v>
      </c>
      <c r="H30" s="93"/>
      <c r="I30" s="94"/>
      <c r="J30" s="85">
        <f>C30*0.5</f>
        <v>0</v>
      </c>
      <c r="K30" s="86"/>
      <c r="L30" s="32"/>
      <c r="M30" s="32"/>
      <c r="N30" s="11"/>
      <c r="O30" s="11"/>
      <c r="P30" s="33"/>
      <c r="Q30" s="32"/>
      <c r="R30" s="81"/>
      <c r="S30" s="82"/>
      <c r="T30" s="82"/>
      <c r="U30" s="82"/>
      <c r="V30" s="34"/>
    </row>
    <row r="31" spans="1:24" ht="21.75" customHeight="1" x14ac:dyDescent="0.25">
      <c r="A31" s="95" t="s">
        <v>8</v>
      </c>
      <c r="B31" s="96"/>
      <c r="C31" s="97"/>
      <c r="D31" s="83"/>
      <c r="E31" s="84"/>
      <c r="F31" s="5"/>
      <c r="G31" s="9">
        <v>70215</v>
      </c>
      <c r="H31" s="89"/>
      <c r="I31" s="90"/>
      <c r="J31" s="87"/>
      <c r="K31" s="88"/>
      <c r="L31" s="32"/>
      <c r="M31" s="32"/>
      <c r="N31" s="11"/>
      <c r="O31" s="11"/>
      <c r="P31" s="33"/>
      <c r="Q31" s="32"/>
      <c r="R31" s="81"/>
      <c r="S31" s="82"/>
      <c r="T31" s="82"/>
      <c r="U31" s="82"/>
      <c r="V31" s="34"/>
    </row>
    <row r="32" spans="1:24" ht="21.75" customHeight="1" x14ac:dyDescent="0.25">
      <c r="A32" s="95" t="s">
        <v>7</v>
      </c>
      <c r="B32" s="96"/>
      <c r="C32" s="97"/>
      <c r="D32" s="83"/>
      <c r="E32" s="84"/>
      <c r="F32" s="5"/>
      <c r="G32" s="9">
        <v>70217</v>
      </c>
      <c r="H32" s="89"/>
      <c r="I32" s="90"/>
      <c r="J32" s="87"/>
      <c r="K32" s="88"/>
      <c r="L32" s="32"/>
      <c r="M32" s="32"/>
      <c r="N32" s="11"/>
      <c r="O32" s="11"/>
      <c r="P32" s="33"/>
      <c r="Q32" s="32"/>
      <c r="R32" s="81"/>
      <c r="S32" s="82"/>
      <c r="T32" s="82"/>
      <c r="U32" s="82"/>
      <c r="V32" s="34"/>
    </row>
    <row r="33" spans="1:22" ht="21.75" customHeight="1" x14ac:dyDescent="0.25">
      <c r="A33" s="95" t="s">
        <v>6</v>
      </c>
      <c r="B33" s="96"/>
      <c r="C33" s="97"/>
      <c r="D33" s="83"/>
      <c r="E33" s="84"/>
      <c r="F33" s="5"/>
      <c r="G33" s="9">
        <v>70219</v>
      </c>
      <c r="H33" s="89"/>
      <c r="I33" s="90"/>
      <c r="J33" s="87"/>
      <c r="K33" s="88"/>
      <c r="L33" s="32"/>
      <c r="M33" s="32"/>
      <c r="N33" s="11"/>
      <c r="O33" s="11"/>
      <c r="P33" s="33"/>
      <c r="Q33" s="32"/>
      <c r="R33" s="81"/>
      <c r="S33" s="82"/>
      <c r="T33" s="82"/>
      <c r="U33" s="82"/>
      <c r="V33" s="34"/>
    </row>
    <row r="34" spans="1:22" ht="21.75" customHeight="1" x14ac:dyDescent="0.25">
      <c r="A34" s="95" t="s">
        <v>5</v>
      </c>
      <c r="B34" s="96"/>
      <c r="C34" s="97"/>
      <c r="D34" s="83"/>
      <c r="E34" s="84"/>
      <c r="F34" s="5"/>
      <c r="G34" s="9">
        <v>70221</v>
      </c>
      <c r="H34" s="89"/>
      <c r="I34" s="90"/>
      <c r="J34" s="87"/>
      <c r="K34" s="88"/>
      <c r="L34" s="32"/>
      <c r="M34" s="32"/>
      <c r="N34" s="11"/>
      <c r="O34" s="11"/>
      <c r="P34" s="33"/>
      <c r="Q34" s="32"/>
      <c r="R34" s="81"/>
      <c r="S34" s="82"/>
      <c r="T34" s="82"/>
      <c r="U34" s="82"/>
      <c r="V34" s="34"/>
    </row>
    <row r="35" spans="1:22" ht="21.75" customHeight="1" x14ac:dyDescent="0.25">
      <c r="A35" s="95" t="s">
        <v>4</v>
      </c>
      <c r="B35" s="96"/>
      <c r="C35" s="97"/>
      <c r="D35" s="83"/>
      <c r="E35" s="84"/>
      <c r="F35" s="5"/>
      <c r="G35" s="10">
        <v>70223</v>
      </c>
      <c r="H35" s="89"/>
      <c r="I35" s="90"/>
      <c r="J35" s="87"/>
      <c r="K35" s="88"/>
      <c r="L35" s="32"/>
      <c r="M35" s="32"/>
      <c r="N35" s="11"/>
      <c r="O35" s="11"/>
      <c r="P35" s="33"/>
      <c r="Q35" s="32"/>
      <c r="R35" s="81"/>
      <c r="S35" s="82"/>
      <c r="T35" s="82"/>
      <c r="U35" s="82"/>
      <c r="V35" s="34"/>
    </row>
    <row r="36" spans="1:22" ht="21.75" customHeight="1" x14ac:dyDescent="0.25">
      <c r="A36" s="95" t="s">
        <v>3</v>
      </c>
      <c r="B36" s="96"/>
      <c r="C36" s="97"/>
      <c r="D36" s="83"/>
      <c r="E36" s="84"/>
      <c r="F36" s="5"/>
      <c r="G36" s="9">
        <v>70251</v>
      </c>
      <c r="H36" s="89"/>
      <c r="I36" s="90"/>
      <c r="J36" s="87"/>
      <c r="K36" s="88"/>
      <c r="L36" s="32"/>
      <c r="M36" s="32"/>
      <c r="N36" s="11"/>
      <c r="O36" s="11"/>
      <c r="P36" s="33"/>
      <c r="Q36" s="32"/>
      <c r="R36" s="81"/>
      <c r="S36" s="82"/>
      <c r="T36" s="82"/>
      <c r="U36" s="82"/>
      <c r="V36" s="34"/>
    </row>
    <row r="37" spans="1:22" ht="21.75" customHeight="1" x14ac:dyDescent="0.25">
      <c r="A37" s="95" t="s">
        <v>2</v>
      </c>
      <c r="B37" s="96"/>
      <c r="C37" s="97"/>
      <c r="D37" s="83"/>
      <c r="E37" s="84"/>
      <c r="F37" s="5"/>
      <c r="G37" s="9">
        <v>70251</v>
      </c>
      <c r="H37" s="89"/>
      <c r="I37" s="90"/>
      <c r="J37" s="87"/>
      <c r="K37" s="88"/>
      <c r="L37" s="32"/>
      <c r="M37" s="32"/>
      <c r="N37" s="11"/>
      <c r="O37" s="11"/>
      <c r="P37" s="33"/>
      <c r="Q37" s="32"/>
      <c r="R37" s="81"/>
      <c r="S37" s="82"/>
      <c r="T37" s="82"/>
      <c r="U37" s="82"/>
      <c r="V37" s="34"/>
    </row>
    <row r="38" spans="1:22" ht="21.75" customHeight="1" x14ac:dyDescent="0.25">
      <c r="A38" s="95" t="s">
        <v>1</v>
      </c>
      <c r="B38" s="96"/>
      <c r="C38" s="97"/>
      <c r="D38" s="83"/>
      <c r="E38" s="84"/>
      <c r="F38" s="5"/>
      <c r="G38" s="9">
        <v>70061</v>
      </c>
      <c r="H38" s="89"/>
      <c r="I38" s="90"/>
      <c r="J38" s="87"/>
      <c r="K38" s="88"/>
    </row>
    <row r="39" spans="1:22" ht="21.75" customHeight="1" x14ac:dyDescent="0.25">
      <c r="A39" s="95" t="s">
        <v>0</v>
      </c>
      <c r="B39" s="96"/>
      <c r="C39" s="97"/>
      <c r="D39" s="83"/>
      <c r="E39" s="84"/>
      <c r="F39" s="5"/>
      <c r="G39" s="9">
        <v>70211</v>
      </c>
      <c r="H39" s="89"/>
      <c r="I39" s="90"/>
      <c r="J39" s="87"/>
      <c r="K39" s="88"/>
    </row>
    <row r="40" spans="1:22" ht="21.75" customHeight="1" x14ac:dyDescent="0.25">
      <c r="A40" s="95" t="s">
        <v>33</v>
      </c>
      <c r="B40" s="96"/>
      <c r="C40" s="97"/>
      <c r="D40" s="83"/>
      <c r="E40" s="84"/>
      <c r="F40" s="5"/>
      <c r="G40" s="9">
        <v>70161</v>
      </c>
      <c r="H40" s="89"/>
      <c r="I40" s="90"/>
      <c r="J40" s="87"/>
      <c r="K40" s="88">
        <f>SUM(K29:K39)</f>
        <v>0</v>
      </c>
    </row>
    <row r="41" spans="1:22" ht="21.75" customHeight="1" x14ac:dyDescent="0.25">
      <c r="A41" s="95" t="s">
        <v>5</v>
      </c>
      <c r="B41" s="96"/>
      <c r="C41" s="97"/>
      <c r="D41" s="83"/>
      <c r="E41" s="84"/>
      <c r="F41" s="5"/>
      <c r="G41" s="6"/>
      <c r="H41" s="89"/>
      <c r="I41" s="90"/>
      <c r="J41" s="87"/>
      <c r="K41" s="88"/>
    </row>
    <row r="42" spans="1:22" ht="15.75" x14ac:dyDescent="0.25">
      <c r="A42" s="35" t="s">
        <v>30</v>
      </c>
      <c r="G42" s="101" t="s">
        <v>78</v>
      </c>
      <c r="H42" s="101"/>
      <c r="I42" s="101"/>
      <c r="J42" s="98">
        <f>SUM(J30:K41)</f>
        <v>0</v>
      </c>
      <c r="K42" s="98"/>
    </row>
    <row r="43" spans="1:22" x14ac:dyDescent="0.2">
      <c r="A43" s="18" t="s">
        <v>77</v>
      </c>
      <c r="G43" s="102"/>
      <c r="H43" s="102"/>
      <c r="I43" s="102"/>
      <c r="J43" s="99"/>
      <c r="K43" s="99"/>
    </row>
    <row r="44" spans="1:22" x14ac:dyDescent="0.2">
      <c r="G44" s="100"/>
      <c r="H44" s="100"/>
      <c r="I44" s="100"/>
    </row>
    <row r="45" spans="1:22" x14ac:dyDescent="0.2">
      <c r="G45" s="100"/>
      <c r="H45" s="100"/>
      <c r="I45" s="100"/>
    </row>
  </sheetData>
  <sheetProtection password="EA80" sheet="1" objects="1" scenarios="1" selectLockedCells="1"/>
  <mergeCells count="94">
    <mergeCell ref="J18:K18"/>
    <mergeCell ref="G44:I45"/>
    <mergeCell ref="A41:C41"/>
    <mergeCell ref="D41:E41"/>
    <mergeCell ref="H41:I41"/>
    <mergeCell ref="A38:C38"/>
    <mergeCell ref="H37:I37"/>
    <mergeCell ref="D40:E40"/>
    <mergeCell ref="D37:E37"/>
    <mergeCell ref="D38:E38"/>
    <mergeCell ref="H38:I38"/>
    <mergeCell ref="A39:C39"/>
    <mergeCell ref="A40:C40"/>
    <mergeCell ref="J41:K41"/>
    <mergeCell ref="D34:E34"/>
    <mergeCell ref="D35:E35"/>
    <mergeCell ref="G42:I43"/>
    <mergeCell ref="J42:K43"/>
    <mergeCell ref="J36:K36"/>
    <mergeCell ref="J37:K37"/>
    <mergeCell ref="J38:K38"/>
    <mergeCell ref="J39:K39"/>
    <mergeCell ref="J40:K40"/>
    <mergeCell ref="D39:E39"/>
    <mergeCell ref="H39:I39"/>
    <mergeCell ref="H40:I40"/>
    <mergeCell ref="J34:K34"/>
    <mergeCell ref="J35:K35"/>
    <mergeCell ref="H34:I34"/>
    <mergeCell ref="R29:U29"/>
    <mergeCell ref="R37:U37"/>
    <mergeCell ref="A31:C31"/>
    <mergeCell ref="A32:C32"/>
    <mergeCell ref="A33:C33"/>
    <mergeCell ref="A34:C34"/>
    <mergeCell ref="A35:C35"/>
    <mergeCell ref="R35:U35"/>
    <mergeCell ref="A37:C37"/>
    <mergeCell ref="A36:C36"/>
    <mergeCell ref="J31:K31"/>
    <mergeCell ref="A30:B30"/>
    <mergeCell ref="D32:E32"/>
    <mergeCell ref="H35:I35"/>
    <mergeCell ref="D36:E36"/>
    <mergeCell ref="D33:E33"/>
    <mergeCell ref="R32:U32"/>
    <mergeCell ref="D31:E31"/>
    <mergeCell ref="R36:U36"/>
    <mergeCell ref="J30:K30"/>
    <mergeCell ref="J32:K32"/>
    <mergeCell ref="J33:K33"/>
    <mergeCell ref="H36:I36"/>
    <mergeCell ref="R30:U30"/>
    <mergeCell ref="R31:U31"/>
    <mergeCell ref="R33:U33"/>
    <mergeCell ref="R34:U34"/>
    <mergeCell ref="D30:E30"/>
    <mergeCell ref="H30:I30"/>
    <mergeCell ref="H31:I31"/>
    <mergeCell ref="H32:I32"/>
    <mergeCell ref="H33:I33"/>
    <mergeCell ref="D29:E29"/>
    <mergeCell ref="J29:K29"/>
    <mergeCell ref="A25:C25"/>
    <mergeCell ref="D19:G21"/>
    <mergeCell ref="J19:K19"/>
    <mergeCell ref="A20:C20"/>
    <mergeCell ref="J22:K22"/>
    <mergeCell ref="D24:K26"/>
    <mergeCell ref="H29:I29"/>
    <mergeCell ref="J9:K9"/>
    <mergeCell ref="B10:F10"/>
    <mergeCell ref="J10:K10"/>
    <mergeCell ref="B11:F11"/>
    <mergeCell ref="B17:D17"/>
    <mergeCell ref="B12:F12"/>
    <mergeCell ref="E16:G16"/>
    <mergeCell ref="J13:K13"/>
    <mergeCell ref="E17:G17"/>
    <mergeCell ref="J7:K7"/>
    <mergeCell ref="A2:B2"/>
    <mergeCell ref="C2:F2"/>
    <mergeCell ref="A3:B3"/>
    <mergeCell ref="C3:G3"/>
    <mergeCell ref="J3:K3"/>
    <mergeCell ref="A4:B4"/>
    <mergeCell ref="C4:G4"/>
    <mergeCell ref="A5:B5"/>
    <mergeCell ref="C5:G5"/>
    <mergeCell ref="J5:K5"/>
    <mergeCell ref="A6:B6"/>
    <mergeCell ref="C6:G6"/>
    <mergeCell ref="A7:B7"/>
    <mergeCell ref="C7:G7"/>
  </mergeCells>
  <dataValidations count="11">
    <dataValidation operator="equal" allowBlank="1" showErrorMessage="1" promptTitle="Project" prompt="The project must be 6 digits" sqref="R29"/>
    <dataValidation type="textLength" operator="equal" allowBlank="1" showErrorMessage="1" errorTitle="Activity Code" error="The Activity Code must be 3 digits" promptTitle="Activity Code" prompt="The Activity Code must be 3 digits_x000a_" sqref="O29:O37">
      <formula1>3</formula1>
    </dataValidation>
    <dataValidation type="textLength" operator="equal" allowBlank="1" showInputMessage="1" showErrorMessage="1" errorTitle="Org" error="The Organization must be 4 digits" sqref="F30:F41">
      <formula1>4</formula1>
    </dataValidation>
    <dataValidation type="textLength" operator="equal" allowBlank="1" showErrorMessage="1" errorTitle="Org" error="The Organization must be 4 digits" promptTitle="Org" sqref="M29:M37">
      <formula1>4</formula1>
    </dataValidation>
    <dataValidation type="textLength" operator="equal" allowBlank="1" showInputMessage="1" showErrorMessage="1" errorTitle="Fund " error="The Fund must be 6 digits" promptTitle="Fund" sqref="L29:L37">
      <formula1>6</formula1>
    </dataValidation>
    <dataValidation type="textLength" operator="equal" allowBlank="1" showErrorMessage="1" promptTitle="Location" prompt="The location must be 4 digits" sqref="P29:P37">
      <formula1>4</formula1>
    </dataValidation>
    <dataValidation type="textLength" operator="equal" allowBlank="1" showErrorMessage="1" promptTitle="Account" prompt="The account must be 5 digits" sqref="N29:N37">
      <formula1>5</formula1>
    </dataValidation>
    <dataValidation type="textLength" operator="equal" allowBlank="1" showErrorMessage="1" promptTitle="Project" prompt="The project must be 6 digits" sqref="Q29 Q30:R37">
      <formula1>6</formula1>
    </dataValidation>
    <dataValidation type="textLength" operator="equal" allowBlank="1" showInputMessage="1" showErrorMessage="1" errorTitle="Fund" error="Fund must be 6 digits" sqref="D30:E41">
      <formula1>6</formula1>
    </dataValidation>
    <dataValidation type="textLength" operator="equal" allowBlank="1" showInputMessage="1" showErrorMessage="1" errorTitle="Account" error="The Account must be 5 digits_x000a_" sqref="G41">
      <formula1>5</formula1>
    </dataValidation>
    <dataValidation type="textLength" operator="lessThanOrEqual" allowBlank="1" showErrorMessage="1" errorTitle="Activity Code" error="The Activity Code must be 4 digits or less" promptTitle="Activity Code" prompt="The Activity Code must be 3 digits_x000a_" sqref="H30:I41">
      <formula1>4</formula1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276225</xdr:colOff>
                    <xdr:row>8</xdr:row>
                    <xdr:rowOff>152400</xdr:rowOff>
                  </from>
                  <to>
                    <xdr:col>1</xdr:col>
                    <xdr:colOff>85725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276225</xdr:colOff>
                    <xdr:row>11</xdr:row>
                    <xdr:rowOff>142875</xdr:rowOff>
                  </from>
                  <to>
                    <xdr:col>1</xdr:col>
                    <xdr:colOff>85725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276225</xdr:colOff>
                    <xdr:row>9</xdr:row>
                    <xdr:rowOff>142875</xdr:rowOff>
                  </from>
                  <to>
                    <xdr:col>1</xdr:col>
                    <xdr:colOff>85725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276225</xdr:colOff>
                    <xdr:row>10</xdr:row>
                    <xdr:rowOff>142875</xdr:rowOff>
                  </from>
                  <to>
                    <xdr:col>1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0</xdr:col>
                    <xdr:colOff>276225</xdr:colOff>
                    <xdr:row>12</xdr:row>
                    <xdr:rowOff>142875</xdr:rowOff>
                  </from>
                  <to>
                    <xdr:col>1</xdr:col>
                    <xdr:colOff>85725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0</xdr:col>
                    <xdr:colOff>276225</xdr:colOff>
                    <xdr:row>13</xdr:row>
                    <xdr:rowOff>142875</xdr:rowOff>
                  </from>
                  <to>
                    <xdr:col>1</xdr:col>
                    <xdr:colOff>85725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Cash Advance</vt:lpstr>
      <vt:lpstr>'Cash Advance'!Print_Area</vt:lpstr>
    </vt:vector>
  </TitlesOfParts>
  <Company>Lawrence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L. Quinn</dc:creator>
  <cp:lastModifiedBy>Amy Price</cp:lastModifiedBy>
  <cp:lastPrinted>2011-06-21T17:03:46Z</cp:lastPrinted>
  <dcterms:created xsi:type="dcterms:W3CDTF">2011-05-26T17:54:57Z</dcterms:created>
  <dcterms:modified xsi:type="dcterms:W3CDTF">2021-08-31T20:59:56Z</dcterms:modified>
</cp:coreProperties>
</file>