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120" yWindow="120" windowWidth="15180" windowHeight="8835" activeTab="1"/>
  </bookViews>
  <sheets>
    <sheet name="Instructions" sheetId="2" r:id="rId1"/>
    <sheet name="Expense Report" sheetId="1" r:id="rId2"/>
    <sheet name="Sheet1" sheetId="3" r:id="rId3"/>
  </sheets>
  <externalReferences>
    <externalReference r:id="rId4"/>
  </externalReference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OFFSET([1]!Data.Top.Left,1,0)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[1]!Macro1</definedName>
    <definedName name="Macro2">[1]!Macro2</definedName>
    <definedName name="Ownership" hidden="1">OFFSET([1]!Data.Top.Left,1,0)</definedName>
    <definedName name="Show.Acct.Update.Warning" hidden="1">#REF!</definedName>
    <definedName name="Show.MDB.Update.Warning" hidden="1">#REF!</definedName>
  </definedNames>
  <calcPr calcId="145621"/>
</workbook>
</file>

<file path=xl/calcChain.xml><?xml version="1.0" encoding="utf-8"?>
<calcChain xmlns="http://schemas.openxmlformats.org/spreadsheetml/2006/main">
  <c r="O20" i="1" l="1"/>
  <c r="O24" i="1"/>
  <c r="O3" i="1" l="1"/>
  <c r="A1" i="1" l="1"/>
  <c r="O21" i="1" l="1"/>
  <c r="O22" i="1"/>
  <c r="O23" i="1"/>
  <c r="N17" i="1" l="1"/>
  <c r="N19" i="1" l="1"/>
  <c r="M19" i="1"/>
  <c r="L19" i="1"/>
  <c r="K19" i="1"/>
  <c r="O19" i="1" s="1"/>
  <c r="O35" i="1" s="1"/>
  <c r="O38" i="1" s="1"/>
  <c r="J19" i="1"/>
  <c r="I19" i="1"/>
  <c r="H19" i="1"/>
  <c r="O25" i="1" l="1"/>
  <c r="O26" i="1"/>
  <c r="O27" i="1"/>
  <c r="O28" i="1"/>
  <c r="O29" i="1"/>
  <c r="O30" i="1"/>
  <c r="O31" i="1"/>
  <c r="O32" i="1"/>
  <c r="O33" i="1"/>
  <c r="O34" i="1"/>
  <c r="M17" i="1" l="1"/>
  <c r="L17" i="1" s="1"/>
  <c r="K17" i="1" s="1"/>
  <c r="J17" i="1" s="1"/>
  <c r="I17" i="1" s="1"/>
  <c r="H17" i="1" s="1"/>
  <c r="I35" i="1"/>
  <c r="J35" i="1"/>
  <c r="K35" i="1"/>
  <c r="L35" i="1"/>
  <c r="M35" i="1"/>
  <c r="N35" i="1"/>
  <c r="H35" i="1" l="1"/>
  <c r="O41" i="1" l="1"/>
  <c r="O40" i="1" l="1"/>
</calcChain>
</file>

<file path=xl/comments1.xml><?xml version="1.0" encoding="utf-8"?>
<comments xmlns="http://schemas.openxmlformats.org/spreadsheetml/2006/main">
  <authors>
    <author>Author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Enter the name of the individual or business being reimbursed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Enter the address of the individual or business being reimbursed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Only available for transactions under $50.00. Take form to the cashier window during available hours.</t>
        </r>
      </text>
    </comment>
    <comment ref="I7" authorId="0">
      <text>
        <r>
          <rPr>
            <b/>
            <sz val="9"/>
            <color indexed="81"/>
            <rFont val="Tahoma"/>
            <family val="2"/>
          </rPr>
          <t>Sign when cash is received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Enter the name of the person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ie:
Needed by date
Send form with check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Enter the "L" number for the individual or business being reimbursed. 
Leave blank if unknown.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 xml:space="preserve">Enter the campus address 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Name of person preparing the reimbursement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Name of the person approving the reimbursement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Enter the number of miles driven on each day and the amount will calculate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ie:
Conference expenses
Office supplies
Business lunch</t>
        </r>
      </text>
    </comment>
    <comment ref="M39" authorId="0">
      <text>
        <r>
          <rPr>
            <b/>
            <sz val="9"/>
            <color indexed="81"/>
            <rFont val="Tahoma"/>
            <family val="2"/>
          </rPr>
          <t>If applicable: 
Enter the Invoice number from the advance request</t>
        </r>
      </text>
    </comment>
    <comment ref="N39" authorId="0">
      <text>
        <r>
          <rPr>
            <b/>
            <sz val="9"/>
            <color indexed="81"/>
            <rFont val="Tahoma"/>
            <family val="2"/>
          </rPr>
          <t>If applicable:
Enter the amount of the advance related to the expenses listed on this form</t>
        </r>
      </text>
    </comment>
  </commentList>
</comments>
</file>

<file path=xl/sharedStrings.xml><?xml version="1.0" encoding="utf-8"?>
<sst xmlns="http://schemas.openxmlformats.org/spreadsheetml/2006/main" count="80" uniqueCount="72">
  <si>
    <t xml:space="preserve">Mileage Rate </t>
  </si>
  <si>
    <t>Totals</t>
  </si>
  <si>
    <t>Miles Driven</t>
  </si>
  <si>
    <t>Airfare</t>
  </si>
  <si>
    <t>Lodging</t>
  </si>
  <si>
    <t>Supplies / Equipment</t>
  </si>
  <si>
    <t xml:space="preserve">TOTAL PER DAY </t>
  </si>
  <si>
    <t>DATE</t>
  </si>
  <si>
    <t>SUMMARY</t>
  </si>
  <si>
    <t xml:space="preserve">TOTAL EXPENSES </t>
  </si>
  <si>
    <t xml:space="preserve">AMOUNT DUE EMPLOYEE </t>
  </si>
  <si>
    <t>Vehicle Rental</t>
  </si>
  <si>
    <t>Other Travel</t>
  </si>
  <si>
    <t>Seminars/Conferences</t>
  </si>
  <si>
    <t>Account</t>
  </si>
  <si>
    <t>Fund</t>
  </si>
  <si>
    <t>Org</t>
  </si>
  <si>
    <t>Activity</t>
  </si>
  <si>
    <t>SIGNATURE</t>
  </si>
  <si>
    <t>Memberships</t>
  </si>
  <si>
    <t>Entertainment</t>
  </si>
  <si>
    <t>PREPARED BY:</t>
  </si>
  <si>
    <t>PRINT NAME</t>
  </si>
  <si>
    <t>APPROVED BY:</t>
  </si>
  <si>
    <t>Lawrence University</t>
  </si>
  <si>
    <t>Name:</t>
  </si>
  <si>
    <t>LAWRENCE ID</t>
  </si>
  <si>
    <t>Address:</t>
  </si>
  <si>
    <t>INVOICE NO.</t>
  </si>
  <si>
    <t>City/State/Zip:</t>
  </si>
  <si>
    <t>Please check one:</t>
  </si>
  <si>
    <t>Campus Address:</t>
  </si>
  <si>
    <t>WEEK ENDING</t>
  </si>
  <si>
    <t>PAY TO:</t>
  </si>
  <si>
    <t>Check mailed to payee</t>
  </si>
  <si>
    <t>Check received in person at Financial Services</t>
  </si>
  <si>
    <t>Cash received in person at Cashier Window</t>
  </si>
  <si>
    <t>Campus Mail Delivery To:</t>
  </si>
  <si>
    <t>Sent to: Accounts Payable SPC 40 with all receipts stapled to back of form</t>
  </si>
  <si>
    <t xml:space="preserve">AMOUNT DUE UNIVERSITY </t>
  </si>
  <si>
    <t>Mon</t>
  </si>
  <si>
    <t>Wed</t>
  </si>
  <si>
    <t>Thur</t>
  </si>
  <si>
    <t>Fri</t>
  </si>
  <si>
    <t>Sat</t>
  </si>
  <si>
    <t>Sun</t>
  </si>
  <si>
    <t>ADVANCE #</t>
  </si>
  <si>
    <t>Tue</t>
  </si>
  <si>
    <t>Direct Deposit (Employees/Students Only)</t>
  </si>
  <si>
    <t>Breakfast</t>
  </si>
  <si>
    <t>Lunch</t>
  </si>
  <si>
    <t>Dinner</t>
  </si>
  <si>
    <t>Mileage Amount</t>
  </si>
  <si>
    <t>AMOUNT</t>
  </si>
  <si>
    <t>Special Instructions:</t>
  </si>
  <si>
    <t>Expense Reimbursement Report</t>
  </si>
  <si>
    <t>Expense reimbursement requirements</t>
  </si>
  <si>
    <t>Expenses should be listed on the day they were paid</t>
  </si>
  <si>
    <t>A receipt is required for any expense greater than $25.00</t>
  </si>
  <si>
    <t>Expense Reimbursement Report Instructions</t>
  </si>
  <si>
    <t>*</t>
  </si>
  <si>
    <t>Submit form for approval by supervisor</t>
  </si>
  <si>
    <r>
      <t xml:space="preserve">Fill in the required information (fields are highlighted in red)                                           - </t>
    </r>
    <r>
      <rPr>
        <b/>
        <sz val="12"/>
        <rFont val="Arial"/>
        <family val="2"/>
      </rPr>
      <t>expenses must be listed on the date that they were paid</t>
    </r>
  </si>
  <si>
    <t>Revised 07/01/12</t>
  </si>
  <si>
    <t>Please read all instructions carefully</t>
  </si>
  <si>
    <t>Continue to the expense reimbursement report form</t>
  </si>
  <si>
    <t>Expense reimbursements should be submitted within 30 days</t>
  </si>
  <si>
    <t>Meals/Entertainment Total</t>
  </si>
  <si>
    <t>Any questions or concerns regarding this form can be directed to Stephanie Stefonik at 920-832-6542 or stephanie.l.stefonik@lawrence.edu</t>
  </si>
  <si>
    <r>
      <t xml:space="preserve">Print the form and staple receipts to the back                                                                             </t>
    </r>
    <r>
      <rPr>
        <b/>
        <sz val="10"/>
        <rFont val="Arial"/>
        <family val="2"/>
      </rPr>
      <t>• All transactions must include an original receipt attached to the expense report.  
       Missing receipts for transactions over $25.00 require a Missing Receipt Statement.</t>
    </r>
  </si>
  <si>
    <t>Send approved form to Stephanie Stefonik in Financial Services at SPC 40</t>
  </si>
  <si>
    <t>BUSINESS PURPOSE OF EXPENSES -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</si>
</sst>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  <numFmt numFmtId="171" formatCode="&quot;$&quot;#,##0.00"/>
    <numFmt numFmtId="172" formatCode="0_)"/>
    <numFmt numFmtId="173" formatCode="[$-409]d\-mmm\-yy;@"/>
    <numFmt numFmtId="174" formatCode="&quot;EXP&quot;mmddyy"/>
    <numFmt numFmtId="175" formatCode="mm/dd/yy;@"/>
  </numFmts>
  <fonts count="5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9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u/>
      <sz val="10"/>
      <color indexed="12"/>
      <name val="Garamond"/>
      <family val="1"/>
    </font>
    <font>
      <sz val="26"/>
      <color indexed="9"/>
      <name val="Garamond"/>
      <family val="1"/>
    </font>
    <font>
      <b/>
      <sz val="16"/>
      <name val="Arial"/>
      <family val="2"/>
    </font>
    <font>
      <b/>
      <sz val="10"/>
      <name val="Arial"/>
      <family val="2"/>
    </font>
    <font>
      <sz val="12"/>
      <color rgb="FFFF0000"/>
      <name val="Garamond"/>
      <family val="1"/>
    </font>
    <font>
      <b/>
      <sz val="12"/>
      <color rgb="FFFF0000"/>
      <name val="Garamond"/>
      <family val="1"/>
    </font>
    <font>
      <sz val="10"/>
      <color rgb="FFFF0000"/>
      <name val="Garamond"/>
      <family val="1"/>
    </font>
    <font>
      <sz val="12"/>
      <name val="Arial"/>
      <family val="2"/>
    </font>
    <font>
      <b/>
      <sz val="20"/>
      <name val="Arial"/>
      <family val="2"/>
    </font>
    <font>
      <b/>
      <sz val="9"/>
      <color indexed="81"/>
      <name val="Tahoma"/>
      <family val="2"/>
    </font>
    <font>
      <sz val="16"/>
      <name val="Arial"/>
      <family val="2"/>
    </font>
    <font>
      <u/>
      <sz val="16"/>
      <color indexed="12"/>
      <name val="Arial"/>
      <family val="2"/>
    </font>
    <font>
      <b/>
      <sz val="12"/>
      <color theme="1" tint="0.34998626667073579"/>
      <name val="Garamond"/>
      <family val="1"/>
    </font>
    <font>
      <sz val="8"/>
      <name val="Garamond"/>
      <family val="1"/>
    </font>
    <font>
      <b/>
      <sz val="16"/>
      <name val="Garamond"/>
      <family val="1"/>
    </font>
    <font>
      <b/>
      <sz val="16"/>
      <color rgb="FFFF0000"/>
      <name val="Garamond"/>
      <family val="1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8"/>
      </top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double">
        <color indexed="8"/>
      </top>
      <bottom style="medium">
        <color indexed="64"/>
      </bottom>
      <diagonal/>
    </border>
    <border>
      <left/>
      <right style="medium">
        <color indexed="64"/>
      </right>
      <top style="double">
        <color indexed="8"/>
      </top>
      <bottom style="medium">
        <color indexed="64"/>
      </bottom>
      <diagonal/>
    </border>
  </borders>
  <cellStyleXfs count="7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37" fontId="3" fillId="16" borderId="1" applyBorder="0" applyProtection="0">
      <alignment vertical="center"/>
    </xf>
    <xf numFmtId="0" fontId="20" fillId="17" borderId="0" applyNumberFormat="0" applyBorder="0" applyAlignment="0" applyProtection="0"/>
    <xf numFmtId="5" fontId="4" fillId="0" borderId="2">
      <protection locked="0"/>
    </xf>
    <xf numFmtId="0" fontId="5" fillId="18" borderId="0" applyBorder="0">
      <alignment horizontal="left" vertical="center" indent="1"/>
    </xf>
    <xf numFmtId="0" fontId="21" fillId="4" borderId="3" applyNumberFormat="0" applyAlignment="0" applyProtection="0"/>
    <xf numFmtId="0" fontId="22" fillId="19" borderId="4" applyNumberFormat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6" fillId="0" borderId="5"/>
    <xf numFmtId="4" fontId="4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4" fillId="6" borderId="0" applyNumberFormat="0" applyBorder="0" applyAlignment="0" applyProtection="0"/>
    <xf numFmtId="4" fontId="4" fillId="21" borderId="5"/>
    <xf numFmtId="43" fontId="7" fillId="0" borderId="6"/>
    <xf numFmtId="37" fontId="8" fillId="22" borderId="2" applyBorder="0">
      <alignment horizontal="left" vertical="center" indent="1"/>
    </xf>
    <xf numFmtId="37" fontId="9" fillId="23" borderId="7" applyFill="0">
      <alignment vertical="center"/>
    </xf>
    <xf numFmtId="0" fontId="9" fillId="24" borderId="8" applyNumberFormat="0">
      <alignment horizontal="left" vertical="top" indent="1"/>
    </xf>
    <xf numFmtId="0" fontId="9" fillId="16" borderId="0" applyBorder="0">
      <alignment horizontal="left" vertical="center" indent="1"/>
    </xf>
    <xf numFmtId="0" fontId="9" fillId="0" borderId="8" applyNumberFormat="0" applyFill="0">
      <alignment horizontal="centerContinuous" vertical="top"/>
    </xf>
    <xf numFmtId="0" fontId="10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6" fillId="10" borderId="3" applyNumberFormat="0" applyAlignment="0" applyProtection="0"/>
    <xf numFmtId="43" fontId="7" fillId="0" borderId="10"/>
    <xf numFmtId="0" fontId="27" fillId="0" borderId="11" applyNumberFormat="0" applyFill="0" applyAlignment="0" applyProtection="0"/>
    <xf numFmtId="44" fontId="7" fillId="0" borderId="12"/>
    <xf numFmtId="0" fontId="28" fillId="7" borderId="0" applyNumberFormat="0" applyBorder="0" applyAlignment="0" applyProtection="0"/>
    <xf numFmtId="0" fontId="12" fillId="23" borderId="0">
      <alignment horizontal="left" wrapText="1" indent="1"/>
    </xf>
    <xf numFmtId="37" fontId="3" fillId="16" borderId="13" applyBorder="0">
      <alignment horizontal="left" vertical="center" indent="2"/>
    </xf>
    <xf numFmtId="0" fontId="13" fillId="0" borderId="0"/>
    <xf numFmtId="0" fontId="1" fillId="7" borderId="14" applyNumberFormat="0" applyFont="0" applyAlignment="0" applyProtection="0"/>
    <xf numFmtId="0" fontId="29" fillId="4" borderId="15" applyNumberFormat="0" applyAlignment="0" applyProtection="0"/>
    <xf numFmtId="169" fontId="14" fillId="25" borderId="16"/>
    <xf numFmtId="168" fontId="14" fillId="0" borderId="16" applyFont="0" applyFill="0" applyBorder="0" applyAlignment="0" applyProtection="0">
      <protection locked="0"/>
    </xf>
    <xf numFmtId="2" fontId="15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>
      <alignment horizontal="right"/>
    </xf>
    <xf numFmtId="0" fontId="17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</cellStyleXfs>
  <cellXfs count="164">
    <xf numFmtId="0" fontId="0" fillId="0" borderId="0" xfId="0"/>
    <xf numFmtId="0" fontId="33" fillId="0" borderId="0" xfId="0" applyFont="1" applyProtection="1"/>
    <xf numFmtId="0" fontId="36" fillId="0" borderId="0" xfId="53" applyFont="1" applyAlignment="1" applyProtection="1">
      <alignment horizontal="center" vertical="center"/>
    </xf>
    <xf numFmtId="0" fontId="35" fillId="0" borderId="0" xfId="0" applyFont="1" applyFill="1" applyBorder="1" applyProtection="1"/>
    <xf numFmtId="0" fontId="35" fillId="0" borderId="0" xfId="0" applyFont="1" applyFill="1" applyProtection="1"/>
    <xf numFmtId="0" fontId="34" fillId="0" borderId="0" xfId="0" applyFont="1" applyFill="1" applyBorder="1" applyProtection="1"/>
    <xf numFmtId="0" fontId="34" fillId="0" borderId="18" xfId="0" applyFont="1" applyFill="1" applyBorder="1" applyProtection="1"/>
    <xf numFmtId="0" fontId="35" fillId="0" borderId="30" xfId="0" applyFont="1" applyFill="1" applyBorder="1" applyAlignment="1" applyProtection="1">
      <alignment horizontal="center"/>
    </xf>
    <xf numFmtId="0" fontId="35" fillId="0" borderId="32" xfId="0" applyFont="1" applyFill="1" applyBorder="1" applyAlignment="1" applyProtection="1">
      <alignment horizontal="center"/>
    </xf>
    <xf numFmtId="0" fontId="35" fillId="0" borderId="31" xfId="0" applyFont="1" applyFill="1" applyBorder="1" applyProtection="1"/>
    <xf numFmtId="38" fontId="35" fillId="0" borderId="22" xfId="0" applyNumberFormat="1" applyFont="1" applyFill="1" applyBorder="1" applyProtection="1">
      <protection locked="0"/>
    </xf>
    <xf numFmtId="38" fontId="35" fillId="0" borderId="21" xfId="0" applyNumberFormat="1" applyFont="1" applyFill="1" applyBorder="1" applyProtection="1">
      <protection locked="0"/>
    </xf>
    <xf numFmtId="0" fontId="35" fillId="0" borderId="19" xfId="0" applyFont="1" applyFill="1" applyBorder="1" applyAlignment="1" applyProtection="1">
      <alignment horizontal="center"/>
    </xf>
    <xf numFmtId="0" fontId="35" fillId="0" borderId="31" xfId="0" applyFont="1" applyFill="1" applyBorder="1" applyAlignment="1" applyProtection="1">
      <alignment horizontal="center"/>
    </xf>
    <xf numFmtId="43" fontId="35" fillId="0" borderId="22" xfId="31" applyFont="1" applyFill="1" applyBorder="1" applyProtection="1">
      <protection locked="0"/>
    </xf>
    <xf numFmtId="43" fontId="35" fillId="0" borderId="21" xfId="31" applyFont="1" applyFill="1" applyBorder="1" applyProtection="1">
      <protection locked="0"/>
    </xf>
    <xf numFmtId="0" fontId="34" fillId="0" borderId="23" xfId="0" applyFont="1" applyFill="1" applyBorder="1" applyAlignment="1" applyProtection="1">
      <alignment horizontal="centerContinuous"/>
    </xf>
    <xf numFmtId="0" fontId="35" fillId="0" borderId="24" xfId="0" applyFont="1" applyFill="1" applyBorder="1" applyAlignment="1" applyProtection="1">
      <alignment horizontal="centerContinuous"/>
    </xf>
    <xf numFmtId="0" fontId="35" fillId="0" borderId="25" xfId="0" applyFont="1" applyFill="1" applyBorder="1" applyAlignment="1" applyProtection="1">
      <alignment horizontal="centerContinuous"/>
    </xf>
    <xf numFmtId="0" fontId="35" fillId="0" borderId="20" xfId="0" applyFont="1" applyFill="1" applyBorder="1" applyProtection="1"/>
    <xf numFmtId="0" fontId="35" fillId="0" borderId="26" xfId="0" applyFont="1" applyFill="1" applyBorder="1" applyAlignment="1" applyProtection="1">
      <alignment horizontal="right"/>
    </xf>
    <xf numFmtId="0" fontId="35" fillId="0" borderId="6" xfId="0" applyFont="1" applyFill="1" applyBorder="1" applyAlignment="1" applyProtection="1">
      <alignment horizontal="centerContinuous"/>
    </xf>
    <xf numFmtId="0" fontId="34" fillId="0" borderId="6" xfId="0" applyFont="1" applyFill="1" applyBorder="1" applyAlignment="1" applyProtection="1">
      <alignment horizontal="right"/>
    </xf>
    <xf numFmtId="0" fontId="35" fillId="0" borderId="38" xfId="0" applyFont="1" applyFill="1" applyBorder="1" applyProtection="1"/>
    <xf numFmtId="0" fontId="35" fillId="0" borderId="8" xfId="0" applyFont="1" applyFill="1" applyBorder="1" applyProtection="1"/>
    <xf numFmtId="0" fontId="35" fillId="0" borderId="8" xfId="0" applyFont="1" applyFill="1" applyBorder="1" applyAlignment="1" applyProtection="1">
      <alignment horizontal="centerContinuous"/>
    </xf>
    <xf numFmtId="0" fontId="34" fillId="0" borderId="8" xfId="0" applyFont="1" applyFill="1" applyBorder="1" applyAlignment="1" applyProtection="1">
      <alignment horizontal="right"/>
    </xf>
    <xf numFmtId="0" fontId="34" fillId="0" borderId="6" xfId="0" applyFont="1" applyFill="1" applyBorder="1" applyProtection="1"/>
    <xf numFmtId="0" fontId="34" fillId="0" borderId="35" xfId="0" applyFont="1" applyFill="1" applyBorder="1" applyProtection="1"/>
    <xf numFmtId="0" fontId="34" fillId="0" borderId="36" xfId="0" applyFont="1" applyFill="1" applyBorder="1" applyProtection="1"/>
    <xf numFmtId="0" fontId="35" fillId="0" borderId="39" xfId="0" applyFont="1" applyFill="1" applyBorder="1" applyProtection="1"/>
    <xf numFmtId="0" fontId="35" fillId="0" borderId="34" xfId="0" applyFont="1" applyFill="1" applyBorder="1" applyProtection="1"/>
    <xf numFmtId="0" fontId="35" fillId="0" borderId="43" xfId="0" applyFont="1" applyFill="1" applyBorder="1" applyProtection="1"/>
    <xf numFmtId="0" fontId="35" fillId="0" borderId="6" xfId="0" applyFont="1" applyFill="1" applyBorder="1" applyProtection="1"/>
    <xf numFmtId="0" fontId="35" fillId="0" borderId="44" xfId="0" applyFont="1" applyFill="1" applyBorder="1" applyProtection="1"/>
    <xf numFmtId="0" fontId="35" fillId="0" borderId="45" xfId="0" applyFont="1" applyFill="1" applyBorder="1" applyProtection="1"/>
    <xf numFmtId="0" fontId="34" fillId="0" borderId="46" xfId="0" applyFont="1" applyFill="1" applyBorder="1" applyAlignment="1" applyProtection="1">
      <alignment horizontal="center"/>
    </xf>
    <xf numFmtId="0" fontId="33" fillId="0" borderId="47" xfId="0" applyFont="1" applyFill="1" applyBorder="1" applyAlignment="1" applyProtection="1">
      <alignment horizontal="left"/>
      <protection locked="0"/>
    </xf>
    <xf numFmtId="43" fontId="34" fillId="0" borderId="49" xfId="31" applyFont="1" applyFill="1" applyBorder="1" applyProtection="1"/>
    <xf numFmtId="172" fontId="33" fillId="0" borderId="47" xfId="0" applyNumberFormat="1" applyFont="1" applyFill="1" applyBorder="1" applyAlignment="1" applyProtection="1">
      <alignment horizontal="left"/>
    </xf>
    <xf numFmtId="0" fontId="33" fillId="0" borderId="47" xfId="0" applyFont="1" applyFill="1" applyBorder="1" applyAlignment="1" applyProtection="1">
      <alignment horizontal="left"/>
    </xf>
    <xf numFmtId="0" fontId="35" fillId="0" borderId="35" xfId="0" applyFont="1" applyFill="1" applyBorder="1" applyProtection="1"/>
    <xf numFmtId="0" fontId="35" fillId="0" borderId="36" xfId="0" applyFont="1" applyFill="1" applyBorder="1" applyProtection="1"/>
    <xf numFmtId="0" fontId="35" fillId="0" borderId="51" xfId="0" applyFont="1" applyFill="1" applyBorder="1" applyAlignment="1" applyProtection="1">
      <alignment horizontal="centerContinuous"/>
    </xf>
    <xf numFmtId="40" fontId="35" fillId="0" borderId="48" xfId="0" applyNumberFormat="1" applyFont="1" applyFill="1" applyBorder="1" applyProtection="1"/>
    <xf numFmtId="40" fontId="35" fillId="0" borderId="49" xfId="0" applyNumberFormat="1" applyFont="1" applyFill="1" applyBorder="1" applyProtection="1">
      <protection locked="0"/>
    </xf>
    <xf numFmtId="40" fontId="34" fillId="0" borderId="49" xfId="0" applyNumberFormat="1" applyFont="1" applyFill="1" applyBorder="1" applyProtection="1"/>
    <xf numFmtId="0" fontId="35" fillId="0" borderId="54" xfId="0" applyFont="1" applyFill="1" applyBorder="1" applyProtection="1"/>
    <xf numFmtId="0" fontId="35" fillId="0" borderId="53" xfId="0" applyFont="1" applyFill="1" applyBorder="1" applyAlignment="1" applyProtection="1">
      <alignment horizontal="right"/>
    </xf>
    <xf numFmtId="40" fontId="35" fillId="0" borderId="55" xfId="0" applyNumberFormat="1" applyFont="1" applyFill="1" applyBorder="1" applyProtection="1"/>
    <xf numFmtId="172" fontId="35" fillId="0" borderId="29" xfId="0" applyNumberFormat="1" applyFont="1" applyFill="1" applyBorder="1" applyAlignment="1" applyProtection="1">
      <alignment horizontal="center"/>
      <protection locked="0"/>
    </xf>
    <xf numFmtId="172" fontId="35" fillId="0" borderId="19" xfId="0" applyNumberFormat="1" applyFont="1" applyFill="1" applyBorder="1" applyAlignment="1" applyProtection="1">
      <alignment horizontal="center"/>
      <protection locked="0"/>
    </xf>
    <xf numFmtId="0" fontId="35" fillId="0" borderId="1" xfId="0" applyFont="1" applyFill="1" applyBorder="1" applyAlignment="1" applyProtection="1">
      <alignment horizontal="center"/>
      <protection locked="0"/>
    </xf>
    <xf numFmtId="0" fontId="34" fillId="0" borderId="34" xfId="0" applyFont="1" applyFill="1" applyBorder="1" applyAlignment="1" applyProtection="1">
      <alignment horizontal="left"/>
    </xf>
    <xf numFmtId="0" fontId="35" fillId="0" borderId="35" xfId="0" applyFont="1" applyFill="1" applyBorder="1" applyAlignment="1" applyProtection="1">
      <alignment horizontal="right"/>
    </xf>
    <xf numFmtId="0" fontId="35" fillId="0" borderId="0" xfId="0" applyFont="1" applyFill="1" applyBorder="1" applyAlignment="1" applyProtection="1">
      <alignment horizontal="right"/>
    </xf>
    <xf numFmtId="0" fontId="35" fillId="0" borderId="0" xfId="0" applyFont="1" applyFill="1" applyBorder="1" applyAlignment="1" applyProtection="1">
      <alignment horizontal="left"/>
    </xf>
    <xf numFmtId="0" fontId="35" fillId="0" borderId="0" xfId="0" applyFont="1" applyFill="1" applyAlignment="1" applyProtection="1">
      <alignment horizontal="left"/>
    </xf>
    <xf numFmtId="0" fontId="35" fillId="0" borderId="0" xfId="0" applyFont="1" applyFill="1" applyBorder="1" applyAlignment="1" applyProtection="1">
      <alignment horizontal="fill"/>
    </xf>
    <xf numFmtId="0" fontId="35" fillId="0" borderId="0" xfId="0" applyFont="1" applyFill="1" applyBorder="1" applyAlignment="1" applyProtection="1"/>
    <xf numFmtId="0" fontId="34" fillId="0" borderId="6" xfId="0" applyFont="1" applyFill="1" applyBorder="1" applyAlignment="1" applyProtection="1">
      <alignment horizontal="left" vertical="center" wrapText="1"/>
    </xf>
    <xf numFmtId="170" fontId="34" fillId="0" borderId="0" xfId="0" applyNumberFormat="1" applyFont="1" applyFill="1" applyBorder="1" applyProtection="1"/>
    <xf numFmtId="171" fontId="35" fillId="0" borderId="42" xfId="0" applyNumberFormat="1" applyFont="1" applyFill="1" applyBorder="1" applyAlignment="1" applyProtection="1">
      <alignment horizontal="center"/>
    </xf>
    <xf numFmtId="0" fontId="35" fillId="0" borderId="47" xfId="0" applyFont="1" applyFill="1" applyBorder="1" applyProtection="1"/>
    <xf numFmtId="0" fontId="33" fillId="0" borderId="0" xfId="0" applyFont="1" applyFill="1" applyAlignment="1" applyProtection="1"/>
    <xf numFmtId="49" fontId="33" fillId="0" borderId="0" xfId="53" applyNumberFormat="1" applyFont="1" applyAlignment="1" applyProtection="1">
      <alignment horizontal="left" vertical="center"/>
    </xf>
    <xf numFmtId="0" fontId="0" fillId="28" borderId="0" xfId="0" applyFill="1"/>
    <xf numFmtId="0" fontId="39" fillId="28" borderId="0" xfId="0" applyFont="1" applyFill="1" applyAlignment="1">
      <alignment horizontal="right" vertical="center"/>
    </xf>
    <xf numFmtId="0" fontId="39" fillId="28" borderId="0" xfId="0" applyFont="1" applyFill="1" applyAlignment="1">
      <alignment horizontal="right"/>
    </xf>
    <xf numFmtId="0" fontId="1" fillId="28" borderId="0" xfId="0" applyFont="1" applyFill="1"/>
    <xf numFmtId="0" fontId="35" fillId="0" borderId="43" xfId="0" applyFont="1" applyFill="1" applyBorder="1" applyAlignment="1" applyProtection="1">
      <alignment horizontal="center"/>
    </xf>
    <xf numFmtId="0" fontId="33" fillId="0" borderId="20" xfId="0" applyFont="1" applyFill="1" applyBorder="1" applyProtection="1"/>
    <xf numFmtId="0" fontId="38" fillId="28" borderId="0" xfId="0" applyFont="1" applyFill="1" applyBorder="1" applyAlignment="1">
      <alignment horizontal="center"/>
    </xf>
    <xf numFmtId="0" fontId="40" fillId="0" borderId="35" xfId="0" applyFont="1" applyFill="1" applyBorder="1" applyAlignment="1" applyProtection="1">
      <alignment horizontal="right"/>
    </xf>
    <xf numFmtId="0" fontId="41" fillId="0" borderId="34" xfId="0" applyFont="1" applyFill="1" applyBorder="1" applyProtection="1"/>
    <xf numFmtId="0" fontId="41" fillId="0" borderId="6" xfId="0" applyFont="1" applyFill="1" applyBorder="1" applyProtection="1"/>
    <xf numFmtId="0" fontId="40" fillId="0" borderId="30" xfId="0" applyFont="1" applyFill="1" applyBorder="1" applyAlignment="1" applyProtection="1">
      <alignment horizontal="center"/>
    </xf>
    <xf numFmtId="0" fontId="41" fillId="0" borderId="50" xfId="0" applyFont="1" applyFill="1" applyBorder="1" applyAlignment="1" applyProtection="1">
      <alignment horizontal="centerContinuous"/>
    </xf>
    <xf numFmtId="0" fontId="35" fillId="29" borderId="0" xfId="0" applyFont="1" applyFill="1" applyBorder="1" applyProtection="1"/>
    <xf numFmtId="43" fontId="35" fillId="29" borderId="22" xfId="31" applyFont="1" applyFill="1" applyBorder="1" applyProtection="1"/>
    <xf numFmtId="173" fontId="35" fillId="29" borderId="22" xfId="0" applyNumberFormat="1" applyFont="1" applyFill="1" applyBorder="1" applyAlignment="1" applyProtection="1">
      <alignment horizontal="center"/>
    </xf>
    <xf numFmtId="173" fontId="35" fillId="29" borderId="21" xfId="0" applyNumberFormat="1" applyFont="1" applyFill="1" applyBorder="1" applyAlignment="1" applyProtection="1">
      <alignment horizontal="center"/>
    </xf>
    <xf numFmtId="43" fontId="34" fillId="29" borderId="49" xfId="31" applyFont="1" applyFill="1" applyBorder="1" applyProtection="1"/>
    <xf numFmtId="38" fontId="35" fillId="29" borderId="48" xfId="0" applyNumberFormat="1" applyFont="1" applyFill="1" applyBorder="1" applyProtection="1"/>
    <xf numFmtId="0" fontId="42" fillId="0" borderId="35" xfId="0" applyFont="1" applyFill="1" applyBorder="1" applyProtection="1"/>
    <xf numFmtId="0" fontId="42" fillId="0" borderId="0" xfId="0" applyFont="1" applyFill="1" applyBorder="1" applyProtection="1"/>
    <xf numFmtId="0" fontId="42" fillId="0" borderId="0" xfId="0" applyFont="1" applyFill="1" applyBorder="1" applyAlignment="1" applyProtection="1">
      <alignment horizontal="center"/>
    </xf>
    <xf numFmtId="0" fontId="42" fillId="0" borderId="36" xfId="0" applyFont="1" applyFill="1" applyBorder="1" applyAlignment="1" applyProtection="1">
      <alignment horizontal="center"/>
    </xf>
    <xf numFmtId="174" fontId="35" fillId="0" borderId="6" xfId="0" applyNumberFormat="1" applyFont="1" applyFill="1" applyBorder="1" applyAlignment="1" applyProtection="1">
      <alignment horizontal="left"/>
    </xf>
    <xf numFmtId="174" fontId="35" fillId="0" borderId="8" xfId="0" applyNumberFormat="1" applyFont="1" applyFill="1" applyBorder="1" applyAlignment="1" applyProtection="1">
      <alignment horizontal="left"/>
    </xf>
    <xf numFmtId="174" fontId="34" fillId="0" borderId="0" xfId="0" applyNumberFormat="1" applyFont="1" applyFill="1" applyBorder="1" applyAlignment="1" applyProtection="1"/>
    <xf numFmtId="175" fontId="34" fillId="0" borderId="0" xfId="0" applyNumberFormat="1" applyFont="1" applyFill="1" applyBorder="1" applyAlignment="1" applyProtection="1"/>
    <xf numFmtId="174" fontId="34" fillId="0" borderId="36" xfId="0" applyNumberFormat="1" applyFont="1" applyFill="1" applyBorder="1" applyAlignment="1" applyProtection="1">
      <alignment horizontal="center"/>
    </xf>
    <xf numFmtId="175" fontId="34" fillId="0" borderId="37" xfId="0" applyNumberFormat="1" applyFont="1" applyFill="1" applyBorder="1" applyAlignment="1" applyProtection="1">
      <alignment horizontal="center"/>
    </xf>
    <xf numFmtId="175" fontId="34" fillId="0" borderId="18" xfId="0" applyNumberFormat="1" applyFont="1" applyFill="1" applyBorder="1" applyProtection="1">
      <protection locked="0"/>
    </xf>
    <xf numFmtId="175" fontId="34" fillId="0" borderId="41" xfId="0" applyNumberFormat="1" applyFont="1" applyFill="1" applyBorder="1" applyProtection="1">
      <protection locked="0"/>
    </xf>
    <xf numFmtId="0" fontId="35" fillId="0" borderId="19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right"/>
    </xf>
    <xf numFmtId="0" fontId="35" fillId="0" borderId="27" xfId="0" applyFont="1" applyFill="1" applyBorder="1" applyAlignment="1" applyProtection="1">
      <protection locked="0"/>
    </xf>
    <xf numFmtId="0" fontId="37" fillId="27" borderId="59" xfId="0" applyFont="1" applyFill="1" applyBorder="1" applyAlignment="1" applyProtection="1">
      <alignment horizontal="left" vertical="center"/>
    </xf>
    <xf numFmtId="0" fontId="32" fillId="27" borderId="7" xfId="0" applyFont="1" applyFill="1" applyBorder="1" applyAlignment="1" applyProtection="1">
      <alignment horizontal="centerContinuous" vertical="center"/>
    </xf>
    <xf numFmtId="0" fontId="37" fillId="27" borderId="60" xfId="0" applyFont="1" applyFill="1" applyBorder="1" applyAlignment="1" applyProtection="1">
      <alignment horizontal="right" vertical="center"/>
    </xf>
    <xf numFmtId="0" fontId="41" fillId="0" borderId="6" xfId="0" applyFont="1" applyFill="1" applyBorder="1" applyAlignment="1" applyProtection="1">
      <alignment horizontal="left"/>
    </xf>
    <xf numFmtId="0" fontId="35" fillId="0" borderId="61" xfId="0" applyFont="1" applyFill="1" applyBorder="1" applyProtection="1"/>
    <xf numFmtId="0" fontId="35" fillId="0" borderId="38" xfId="0" applyFont="1" applyFill="1" applyBorder="1" applyAlignment="1" applyProtection="1">
      <alignment horizontal="right"/>
    </xf>
    <xf numFmtId="40" fontId="34" fillId="0" borderId="61" xfId="0" applyNumberFormat="1" applyFont="1" applyFill="1" applyBorder="1" applyProtection="1"/>
    <xf numFmtId="0" fontId="34" fillId="0" borderId="62" xfId="0" applyFont="1" applyFill="1" applyBorder="1" applyProtection="1"/>
    <xf numFmtId="0" fontId="34" fillId="0" borderId="63" xfId="0" applyFont="1" applyFill="1" applyBorder="1" applyProtection="1"/>
    <xf numFmtId="0" fontId="34" fillId="0" borderId="64" xfId="0" applyFont="1" applyFill="1" applyBorder="1" applyProtection="1"/>
    <xf numFmtId="43" fontId="35" fillId="0" borderId="65" xfId="31" applyFont="1" applyFill="1" applyBorder="1" applyProtection="1"/>
    <xf numFmtId="43" fontId="35" fillId="0" borderId="66" xfId="31" applyFont="1" applyFill="1" applyBorder="1" applyProtection="1"/>
    <xf numFmtId="0" fontId="0" fillId="28" borderId="0" xfId="0" applyFill="1" applyAlignment="1">
      <alignment horizontal="left" vertical="center"/>
    </xf>
    <xf numFmtId="0" fontId="44" fillId="28" borderId="0" xfId="0" applyFont="1" applyFill="1" applyAlignment="1">
      <alignment horizontal="right" vertical="center"/>
    </xf>
    <xf numFmtId="0" fontId="1" fillId="28" borderId="0" xfId="0" applyFont="1" applyFill="1" applyAlignment="1">
      <alignment horizontal="left" vertical="center" wrapText="1"/>
    </xf>
    <xf numFmtId="0" fontId="46" fillId="28" borderId="0" xfId="0" applyFont="1" applyFill="1" applyBorder="1" applyAlignment="1">
      <alignment horizontal="left"/>
    </xf>
    <xf numFmtId="0" fontId="33" fillId="30" borderId="47" xfId="0" applyFont="1" applyFill="1" applyBorder="1" applyAlignment="1" applyProtection="1">
      <alignment horizontal="left"/>
    </xf>
    <xf numFmtId="172" fontId="35" fillId="30" borderId="29" xfId="0" applyNumberFormat="1" applyFont="1" applyFill="1" applyBorder="1" applyAlignment="1" applyProtection="1">
      <alignment horizontal="center"/>
      <protection locked="0"/>
    </xf>
    <xf numFmtId="172" fontId="35" fillId="30" borderId="19" xfId="0" applyNumberFormat="1" applyFont="1" applyFill="1" applyBorder="1" applyAlignment="1" applyProtection="1">
      <alignment horizontal="center"/>
      <protection locked="0"/>
    </xf>
    <xf numFmtId="0" fontId="35" fillId="30" borderId="19" xfId="0" applyFont="1" applyFill="1" applyBorder="1" applyAlignment="1" applyProtection="1">
      <alignment horizontal="center"/>
    </xf>
    <xf numFmtId="0" fontId="35" fillId="30" borderId="1" xfId="0" applyFont="1" applyFill="1" applyBorder="1" applyAlignment="1" applyProtection="1">
      <alignment horizontal="center"/>
      <protection locked="0"/>
    </xf>
    <xf numFmtId="0" fontId="33" fillId="30" borderId="47" xfId="0" applyFont="1" applyFill="1" applyBorder="1" applyAlignment="1" applyProtection="1">
      <alignment horizontal="left"/>
      <protection locked="0"/>
    </xf>
    <xf numFmtId="0" fontId="35" fillId="30" borderId="19" xfId="0" applyFont="1" applyFill="1" applyBorder="1" applyAlignment="1" applyProtection="1">
      <alignment horizontal="center"/>
      <protection locked="0"/>
    </xf>
    <xf numFmtId="43" fontId="35" fillId="30" borderId="22" xfId="31" applyFont="1" applyFill="1" applyBorder="1" applyProtection="1">
      <protection locked="0"/>
    </xf>
    <xf numFmtId="43" fontId="35" fillId="30" borderId="21" xfId="31" applyFont="1" applyFill="1" applyBorder="1" applyProtection="1">
      <protection locked="0"/>
    </xf>
    <xf numFmtId="43" fontId="34" fillId="30" borderId="49" xfId="31" applyFont="1" applyFill="1" applyBorder="1" applyProtection="1"/>
    <xf numFmtId="0" fontId="35" fillId="29" borderId="19" xfId="0" applyFont="1" applyFill="1" applyBorder="1" applyAlignment="1" applyProtection="1">
      <alignment horizontal="center"/>
    </xf>
    <xf numFmtId="0" fontId="35" fillId="29" borderId="31" xfId="0" applyFont="1" applyFill="1" applyBorder="1" applyAlignment="1" applyProtection="1">
      <alignment horizontal="center"/>
    </xf>
    <xf numFmtId="172" fontId="35" fillId="29" borderId="29" xfId="0" applyNumberFormat="1" applyFont="1" applyFill="1" applyBorder="1" applyAlignment="1" applyProtection="1">
      <alignment horizontal="center"/>
    </xf>
    <xf numFmtId="172" fontId="35" fillId="29" borderId="19" xfId="0" applyNumberFormat="1" applyFont="1" applyFill="1" applyBorder="1" applyAlignment="1" applyProtection="1">
      <alignment horizontal="center"/>
    </xf>
    <xf numFmtId="0" fontId="35" fillId="29" borderId="1" xfId="0" applyFont="1" applyFill="1" applyBorder="1" applyAlignment="1" applyProtection="1">
      <alignment horizontal="center"/>
    </xf>
    <xf numFmtId="43" fontId="48" fillId="29" borderId="49" xfId="31" applyFont="1" applyFill="1" applyBorder="1" applyProtection="1"/>
    <xf numFmtId="43" fontId="35" fillId="29" borderId="21" xfId="31" applyFont="1" applyFill="1" applyBorder="1" applyProtection="1"/>
    <xf numFmtId="0" fontId="49" fillId="29" borderId="47" xfId="0" applyFont="1" applyFill="1" applyBorder="1" applyAlignment="1" applyProtection="1">
      <alignment horizontal="right"/>
    </xf>
    <xf numFmtId="0" fontId="51" fillId="0" borderId="0" xfId="0" applyFont="1" applyProtection="1"/>
    <xf numFmtId="0" fontId="1" fillId="28" borderId="0" xfId="0" applyFont="1" applyFill="1" applyAlignment="1">
      <alignment horizontal="right"/>
    </xf>
    <xf numFmtId="0" fontId="38" fillId="28" borderId="27" xfId="0" applyFont="1" applyFill="1" applyBorder="1" applyAlignment="1">
      <alignment horizontal="center"/>
    </xf>
    <xf numFmtId="0" fontId="43" fillId="28" borderId="0" xfId="0" applyFont="1" applyFill="1" applyAlignment="1">
      <alignment horizontal="left" vertical="center" wrapText="1"/>
    </xf>
    <xf numFmtId="0" fontId="1" fillId="28" borderId="0" xfId="0" applyFont="1" applyFill="1" applyAlignment="1">
      <alignment horizontal="left" vertical="center" wrapText="1"/>
    </xf>
    <xf numFmtId="0" fontId="47" fillId="28" borderId="0" xfId="53" applyFont="1" applyFill="1" applyAlignment="1" applyProtection="1">
      <alignment horizontal="center"/>
      <protection locked="0"/>
    </xf>
    <xf numFmtId="0" fontId="50" fillId="0" borderId="0" xfId="0" applyFont="1" applyBorder="1" applyAlignment="1" applyProtection="1">
      <alignment horizontal="center" vertical="top" textRotation="90"/>
    </xf>
    <xf numFmtId="0" fontId="34" fillId="0" borderId="0" xfId="0" applyFont="1" applyFill="1" applyBorder="1" applyAlignment="1" applyProtection="1">
      <alignment horizontal="left"/>
    </xf>
    <xf numFmtId="0" fontId="35" fillId="0" borderId="27" xfId="0" applyFont="1" applyFill="1" applyBorder="1" applyAlignment="1" applyProtection="1">
      <alignment horizontal="left"/>
    </xf>
    <xf numFmtId="0" fontId="35" fillId="0" borderId="52" xfId="0" applyFont="1" applyFill="1" applyBorder="1" applyAlignment="1" applyProtection="1">
      <alignment horizontal="left" vertical="center" wrapText="1"/>
      <protection locked="0"/>
    </xf>
    <xf numFmtId="0" fontId="35" fillId="0" borderId="33" xfId="0" applyFont="1" applyFill="1" applyBorder="1" applyAlignment="1" applyProtection="1">
      <alignment horizontal="left" vertical="center" wrapText="1"/>
      <protection locked="0"/>
    </xf>
    <xf numFmtId="0" fontId="35" fillId="0" borderId="28" xfId="0" applyFont="1" applyFill="1" applyBorder="1" applyAlignment="1" applyProtection="1">
      <alignment horizontal="left" vertical="center" wrapText="1"/>
      <protection locked="0"/>
    </xf>
    <xf numFmtId="0" fontId="35" fillId="0" borderId="35" xfId="0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 locked="0"/>
    </xf>
    <xf numFmtId="0" fontId="35" fillId="0" borderId="26" xfId="0" applyFont="1" applyFill="1" applyBorder="1" applyAlignment="1" applyProtection="1">
      <alignment horizontal="left" vertical="center" wrapText="1"/>
      <protection locked="0"/>
    </xf>
    <xf numFmtId="0" fontId="35" fillId="0" borderId="38" xfId="0" applyFont="1" applyFill="1" applyBorder="1" applyAlignment="1" applyProtection="1">
      <alignment horizontal="left" vertical="center" wrapText="1"/>
      <protection locked="0"/>
    </xf>
    <xf numFmtId="0" fontId="35" fillId="0" borderId="8" xfId="0" applyFont="1" applyFill="1" applyBorder="1" applyAlignment="1" applyProtection="1">
      <alignment horizontal="left" vertical="center" wrapText="1"/>
      <protection locked="0"/>
    </xf>
    <xf numFmtId="0" fontId="35" fillId="0" borderId="53" xfId="0" applyFont="1" applyFill="1" applyBorder="1" applyAlignment="1" applyProtection="1">
      <alignment horizontal="left" vertical="center" wrapText="1"/>
      <protection locked="0"/>
    </xf>
    <xf numFmtId="0" fontId="35" fillId="0" borderId="27" xfId="0" applyFont="1" applyFill="1" applyBorder="1" applyAlignment="1" applyProtection="1">
      <alignment horizontal="left"/>
      <protection locked="0"/>
    </xf>
    <xf numFmtId="0" fontId="35" fillId="0" borderId="40" xfId="0" applyFont="1" applyFill="1" applyBorder="1" applyAlignment="1" applyProtection="1">
      <alignment horizontal="left"/>
      <protection locked="0"/>
    </xf>
    <xf numFmtId="0" fontId="35" fillId="0" borderId="18" xfId="0" applyFont="1" applyFill="1" applyBorder="1" applyAlignment="1" applyProtection="1">
      <alignment horizontal="left"/>
      <protection locked="0"/>
    </xf>
    <xf numFmtId="0" fontId="35" fillId="0" borderId="56" xfId="0" applyFont="1" applyFill="1" applyBorder="1" applyAlignment="1" applyProtection="1">
      <alignment horizontal="center" vertical="center" wrapText="1"/>
      <protection locked="0"/>
    </xf>
    <xf numFmtId="0" fontId="35" fillId="0" borderId="57" xfId="0" applyFont="1" applyFill="1" applyBorder="1" applyAlignment="1" applyProtection="1">
      <alignment horizontal="center" vertical="center" wrapText="1"/>
      <protection locked="0"/>
    </xf>
    <xf numFmtId="0" fontId="35" fillId="0" borderId="2" xfId="0" applyFont="1" applyFill="1" applyBorder="1" applyAlignment="1" applyProtection="1">
      <alignment horizontal="center" vertical="center" wrapText="1"/>
      <protection locked="0"/>
    </xf>
    <xf numFmtId="0" fontId="35" fillId="0" borderId="36" xfId="0" applyFont="1" applyFill="1" applyBorder="1" applyAlignment="1" applyProtection="1">
      <alignment horizontal="center" vertical="center" wrapText="1"/>
      <protection locked="0"/>
    </xf>
    <xf numFmtId="0" fontId="35" fillId="0" borderId="58" xfId="0" applyFont="1" applyFill="1" applyBorder="1" applyAlignment="1" applyProtection="1">
      <alignment horizontal="center" vertical="center" wrapText="1"/>
      <protection locked="0"/>
    </xf>
    <xf numFmtId="0" fontId="35" fillId="0" borderId="39" xfId="0" applyFont="1" applyFill="1" applyBorder="1" applyAlignment="1" applyProtection="1">
      <alignment horizontal="center" vertical="center" wrapText="1"/>
      <protection locked="0"/>
    </xf>
    <xf numFmtId="0" fontId="50" fillId="0" borderId="27" xfId="0" applyFont="1" applyFill="1" applyBorder="1" applyAlignment="1" applyProtection="1">
      <alignment horizontal="center"/>
      <protection locked="0"/>
    </xf>
    <xf numFmtId="0" fontId="35" fillId="0" borderId="13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>
      <alignment horizontal="left"/>
    </xf>
    <xf numFmtId="0" fontId="35" fillId="0" borderId="10" xfId="0" applyFont="1" applyFill="1" applyBorder="1" applyAlignment="1" applyProtection="1">
      <alignment horizontal="left"/>
    </xf>
  </cellXfs>
  <cellStyles count="7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_simple" xfId="31"/>
    <cellStyle name="Comma0" xfId="32"/>
    <cellStyle name="Currency0" xfId="33"/>
    <cellStyle name="DarkBlueOutline" xfId="34"/>
    <cellStyle name="DarkBlueOutlineYellow" xfId="35"/>
    <cellStyle name="Date" xfId="36"/>
    <cellStyle name="Dezimal [0]_Compiling Utility Macros" xfId="37"/>
    <cellStyle name="Dezimal_Compiling Utility Macros" xfId="38"/>
    <cellStyle name="Explanatory Text" xfId="39" builtinId="53" customBuiltin="1"/>
    <cellStyle name="Fixed" xfId="40"/>
    <cellStyle name="Good" xfId="41" builtinId="26" customBuiltin="1"/>
    <cellStyle name="GRAY" xfId="42"/>
    <cellStyle name="Gross Margin" xfId="43"/>
    <cellStyle name="header" xfId="44"/>
    <cellStyle name="Header Total" xfId="45"/>
    <cellStyle name="Header1" xfId="46"/>
    <cellStyle name="Header2" xfId="47"/>
    <cellStyle name="Header3" xfId="48"/>
    <cellStyle name="Heading 1" xfId="49" builtinId="16" customBuiltin="1"/>
    <cellStyle name="Heading 2" xfId="50" builtinId="17" customBuiltin="1"/>
    <cellStyle name="Heading 3" xfId="51" builtinId="18" customBuiltin="1"/>
    <cellStyle name="Heading 4" xfId="52" builtinId="19" customBuiltin="1"/>
    <cellStyle name="Hyperlink" xfId="53" builtinId="8"/>
    <cellStyle name="Input" xfId="54" builtinId="20" customBuiltin="1"/>
    <cellStyle name="Level 2 Total" xfId="55"/>
    <cellStyle name="Linked Cell" xfId="56" builtinId="24" customBuiltin="1"/>
    <cellStyle name="Major Total" xfId="57"/>
    <cellStyle name="Neutral" xfId="58" builtinId="28" customBuiltin="1"/>
    <cellStyle name="NonPrint_TemTitle" xfId="59"/>
    <cellStyle name="Normal" xfId="0" builtinId="0"/>
    <cellStyle name="Normal 2" xfId="60"/>
    <cellStyle name="Normal 3" xfId="76"/>
    <cellStyle name="NormalRed" xfId="61"/>
    <cellStyle name="Note" xfId="62" builtinId="10" customBuiltin="1"/>
    <cellStyle name="Output" xfId="63" builtinId="21" customBuiltin="1"/>
    <cellStyle name="Percent.0" xfId="64"/>
    <cellStyle name="Percent.00" xfId="65"/>
    <cellStyle name="RED POSTED" xfId="66"/>
    <cellStyle name="Standard_Anpassen der Amortisation" xfId="67"/>
    <cellStyle name="Text_simple" xfId="68"/>
    <cellStyle name="Title" xfId="69" builtinId="15" customBuiltin="1"/>
    <cellStyle name="TmsRmn10BlueItalic" xfId="70"/>
    <cellStyle name="TmsRmn10Bold" xfId="71"/>
    <cellStyle name="Total" xfId="72" builtinId="25" customBuiltin="1"/>
    <cellStyle name="Währung [0]_Compiling Utility Macros" xfId="73"/>
    <cellStyle name="Währung_Compiling Utility Macros" xfId="74"/>
    <cellStyle name="Warning Text" xfId="7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</xdr:row>
          <xdr:rowOff>142875</xdr:rowOff>
        </xdr:from>
        <xdr:to>
          <xdr:col>8</xdr:col>
          <xdr:colOff>314325</xdr:colOff>
          <xdr:row>5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7</xdr:row>
          <xdr:rowOff>114300</xdr:rowOff>
        </xdr:from>
        <xdr:to>
          <xdr:col>8</xdr:col>
          <xdr:colOff>314325</xdr:colOff>
          <xdr:row>8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</xdr:row>
          <xdr:rowOff>123825</xdr:rowOff>
        </xdr:from>
        <xdr:to>
          <xdr:col>8</xdr:col>
          <xdr:colOff>314325</xdr:colOff>
          <xdr:row>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6</xdr:row>
          <xdr:rowOff>123825</xdr:rowOff>
        </xdr:from>
        <xdr:to>
          <xdr:col>8</xdr:col>
          <xdr:colOff>314325</xdr:colOff>
          <xdr:row>7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</xdr:row>
          <xdr:rowOff>133350</xdr:rowOff>
        </xdr:from>
        <xdr:to>
          <xdr:col>8</xdr:col>
          <xdr:colOff>314325</xdr:colOff>
          <xdr:row>6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6</xdr:row>
          <xdr:rowOff>123825</xdr:rowOff>
        </xdr:from>
        <xdr:to>
          <xdr:col>8</xdr:col>
          <xdr:colOff>314325</xdr:colOff>
          <xdr:row>7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7</xdr:row>
          <xdr:rowOff>114300</xdr:rowOff>
        </xdr:from>
        <xdr:to>
          <xdr:col>8</xdr:col>
          <xdr:colOff>314325</xdr:colOff>
          <xdr:row>8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3</xdr:row>
          <xdr:rowOff>19050</xdr:rowOff>
        </xdr:from>
        <xdr:to>
          <xdr:col>8</xdr:col>
          <xdr:colOff>19050</xdr:colOff>
          <xdr:row>3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6</xdr:row>
          <xdr:rowOff>200025</xdr:rowOff>
        </xdr:from>
        <xdr:to>
          <xdr:col>8</xdr:col>
          <xdr:colOff>28575</xdr:colOff>
          <xdr:row>7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3</xdr:row>
          <xdr:rowOff>209550</xdr:rowOff>
        </xdr:from>
        <xdr:to>
          <xdr:col>8</xdr:col>
          <xdr:colOff>19050</xdr:colOff>
          <xdr:row>4</xdr:row>
          <xdr:rowOff>209550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4</xdr:row>
          <xdr:rowOff>219075</xdr:rowOff>
        </xdr:from>
        <xdr:to>
          <xdr:col>8</xdr:col>
          <xdr:colOff>28575</xdr:colOff>
          <xdr:row>5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2</xdr:row>
          <xdr:rowOff>19050</xdr:rowOff>
        </xdr:from>
        <xdr:to>
          <xdr:col>8</xdr:col>
          <xdr:colOff>19050</xdr:colOff>
          <xdr:row>3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ffice.microsoft.com/download/file.aspx?AssetId=TS101877398&amp;lc=en-US&amp;ax=1&amp;CTT=20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"/>
    </sheetNames>
    <definedNames>
      <definedName name="Data.Top.Left"/>
      <definedName name="Macro1"/>
      <definedName name="Macro2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I21"/>
  <sheetViews>
    <sheetView workbookViewId="0">
      <selection activeCell="A18" sqref="A18:I18"/>
    </sheetView>
  </sheetViews>
  <sheetFormatPr defaultRowHeight="12.75" x14ac:dyDescent="0.2"/>
  <cols>
    <col min="1" max="1" width="7.140625" style="66" customWidth="1"/>
    <col min="2" max="2" width="9.140625" style="66"/>
    <col min="3" max="3" width="2.140625" style="66" customWidth="1"/>
    <col min="4" max="8" width="9.140625" style="66"/>
    <col min="9" max="9" width="28.28515625" style="66" customWidth="1"/>
    <col min="10" max="16384" width="9.140625" style="66"/>
  </cols>
  <sheetData>
    <row r="2" spans="1:9" ht="20.25" x14ac:dyDescent="0.3">
      <c r="A2" s="135" t="s">
        <v>59</v>
      </c>
      <c r="B2" s="135"/>
      <c r="C2" s="135"/>
      <c r="D2" s="135"/>
      <c r="E2" s="135"/>
      <c r="F2" s="135"/>
      <c r="G2" s="135"/>
      <c r="H2" s="135"/>
      <c r="I2" s="135"/>
    </row>
    <row r="3" spans="1:9" ht="11.25" customHeight="1" x14ac:dyDescent="0.3">
      <c r="A3" s="72"/>
      <c r="B3" s="72"/>
      <c r="C3" s="72"/>
      <c r="D3" s="72"/>
      <c r="E3" s="72"/>
      <c r="F3" s="72"/>
      <c r="G3" s="72"/>
      <c r="H3" s="72"/>
      <c r="I3" s="72"/>
    </row>
    <row r="4" spans="1:9" ht="20.25" x14ac:dyDescent="0.3">
      <c r="A4" s="114" t="s">
        <v>64</v>
      </c>
      <c r="B4" s="72"/>
      <c r="C4" s="72"/>
      <c r="D4" s="72"/>
      <c r="F4" s="72"/>
      <c r="G4" s="72"/>
      <c r="H4" s="72"/>
      <c r="I4" s="72"/>
    </row>
    <row r="5" spans="1:9" ht="12.95" customHeight="1" x14ac:dyDescent="0.2"/>
    <row r="6" spans="1:9" ht="34.5" customHeight="1" x14ac:dyDescent="0.2">
      <c r="A6" s="112" t="s">
        <v>60</v>
      </c>
      <c r="B6" s="136" t="s">
        <v>66</v>
      </c>
      <c r="C6" s="136"/>
      <c r="D6" s="136"/>
      <c r="E6" s="136"/>
      <c r="F6" s="136"/>
      <c r="G6" s="136"/>
      <c r="H6" s="136"/>
      <c r="I6" s="136"/>
    </row>
    <row r="7" spans="1:9" ht="12.95" customHeight="1" x14ac:dyDescent="0.2"/>
    <row r="8" spans="1:9" ht="34.5" customHeight="1" x14ac:dyDescent="0.2">
      <c r="A8" s="112" t="s">
        <v>60</v>
      </c>
      <c r="B8" s="136" t="s">
        <v>62</v>
      </c>
      <c r="C8" s="136"/>
      <c r="D8" s="136"/>
      <c r="E8" s="136"/>
      <c r="F8" s="136"/>
      <c r="G8" s="136"/>
      <c r="H8" s="136"/>
      <c r="I8" s="136"/>
    </row>
    <row r="9" spans="1:9" ht="12.95" customHeight="1" x14ac:dyDescent="0.2">
      <c r="A9" s="67"/>
      <c r="B9" s="137"/>
      <c r="C9" s="137"/>
      <c r="D9" s="137"/>
      <c r="E9" s="137"/>
      <c r="F9" s="137"/>
      <c r="G9" s="137"/>
      <c r="H9" s="137"/>
      <c r="I9" s="137"/>
    </row>
    <row r="10" spans="1:9" ht="56.25" customHeight="1" x14ac:dyDescent="0.2">
      <c r="A10" s="112" t="s">
        <v>60</v>
      </c>
      <c r="B10" s="136" t="s">
        <v>69</v>
      </c>
      <c r="C10" s="136"/>
      <c r="D10" s="136"/>
      <c r="E10" s="136"/>
      <c r="F10" s="136"/>
      <c r="G10" s="136"/>
      <c r="H10" s="136"/>
      <c r="I10" s="136"/>
    </row>
    <row r="11" spans="1:9" ht="12.95" customHeight="1" x14ac:dyDescent="0.2">
      <c r="A11" s="67"/>
      <c r="B11" s="111"/>
      <c r="C11" s="111"/>
      <c r="D11" s="111"/>
      <c r="E11" s="111"/>
      <c r="F11" s="111"/>
      <c r="G11" s="111"/>
      <c r="H11" s="111"/>
      <c r="I11" s="111"/>
    </row>
    <row r="12" spans="1:9" ht="35.1" customHeight="1" x14ac:dyDescent="0.2">
      <c r="A12" s="112" t="s">
        <v>60</v>
      </c>
      <c r="B12" s="136" t="s">
        <v>61</v>
      </c>
      <c r="C12" s="136"/>
      <c r="D12" s="136"/>
      <c r="E12" s="136"/>
      <c r="F12" s="136"/>
      <c r="G12" s="136"/>
      <c r="H12" s="136"/>
      <c r="I12" s="136"/>
    </row>
    <row r="13" spans="1:9" ht="12.95" customHeight="1" x14ac:dyDescent="0.2">
      <c r="A13" s="67"/>
      <c r="B13" s="113"/>
      <c r="C13" s="113"/>
      <c r="D13" s="113"/>
      <c r="E13" s="113"/>
      <c r="F13" s="113"/>
      <c r="G13" s="113"/>
      <c r="H13" s="113"/>
      <c r="I13" s="113"/>
    </row>
    <row r="14" spans="1:9" ht="35.1" customHeight="1" x14ac:dyDescent="0.2">
      <c r="A14" s="112" t="s">
        <v>60</v>
      </c>
      <c r="B14" s="136" t="s">
        <v>70</v>
      </c>
      <c r="C14" s="136"/>
      <c r="D14" s="136"/>
      <c r="E14" s="136"/>
      <c r="F14" s="136"/>
      <c r="G14" s="136"/>
      <c r="H14" s="136"/>
      <c r="I14" s="136"/>
    </row>
    <row r="15" spans="1:9" ht="12.95" customHeight="1" x14ac:dyDescent="0.2">
      <c r="A15" s="67"/>
      <c r="B15" s="111"/>
      <c r="C15" s="111"/>
      <c r="D15" s="111"/>
      <c r="E15" s="111"/>
      <c r="F15" s="111"/>
      <c r="G15" s="111"/>
      <c r="H15" s="111"/>
      <c r="I15" s="111"/>
    </row>
    <row r="16" spans="1:9" ht="52.5" customHeight="1" x14ac:dyDescent="0.2">
      <c r="A16" s="112" t="s">
        <v>60</v>
      </c>
      <c r="B16" s="136" t="s">
        <v>68</v>
      </c>
      <c r="C16" s="136"/>
      <c r="D16" s="136"/>
      <c r="E16" s="136"/>
      <c r="F16" s="136"/>
      <c r="G16" s="136"/>
      <c r="H16" s="136"/>
      <c r="I16" s="136"/>
    </row>
    <row r="17" spans="1:9" ht="12.95" customHeight="1" x14ac:dyDescent="0.2">
      <c r="A17" s="68"/>
      <c r="B17" s="111"/>
      <c r="C17" s="111"/>
      <c r="D17" s="111"/>
      <c r="E17" s="111"/>
      <c r="F17" s="111"/>
      <c r="G17" s="111"/>
      <c r="H17" s="111"/>
      <c r="I17" s="111"/>
    </row>
    <row r="18" spans="1:9" ht="29.25" customHeight="1" x14ac:dyDescent="0.3">
      <c r="A18" s="138" t="s">
        <v>65</v>
      </c>
      <c r="B18" s="138"/>
      <c r="C18" s="138"/>
      <c r="D18" s="138"/>
      <c r="E18" s="138"/>
      <c r="F18" s="138"/>
      <c r="G18" s="138"/>
      <c r="H18" s="138"/>
      <c r="I18" s="138"/>
    </row>
    <row r="19" spans="1:9" x14ac:dyDescent="0.2">
      <c r="A19" s="134"/>
      <c r="B19" s="134"/>
      <c r="D19" s="69"/>
    </row>
    <row r="20" spans="1:9" x14ac:dyDescent="0.2">
      <c r="A20" s="134"/>
      <c r="B20" s="134"/>
      <c r="D20" s="69"/>
    </row>
    <row r="21" spans="1:9" x14ac:dyDescent="0.2">
      <c r="A21" s="69"/>
      <c r="B21" s="69"/>
      <c r="C21" s="69"/>
      <c r="D21" s="69"/>
    </row>
  </sheetData>
  <sheetProtection password="EA80" sheet="1" objects="1" scenarios="1" selectLockedCells="1"/>
  <mergeCells count="11">
    <mergeCell ref="A20:B20"/>
    <mergeCell ref="A19:B19"/>
    <mergeCell ref="A2:I2"/>
    <mergeCell ref="B8:I8"/>
    <mergeCell ref="B10:I10"/>
    <mergeCell ref="B12:I12"/>
    <mergeCell ref="B16:I16"/>
    <mergeCell ref="B9:I9"/>
    <mergeCell ref="B14:I14"/>
    <mergeCell ref="A18:I18"/>
    <mergeCell ref="B6:I6"/>
  </mergeCells>
  <hyperlinks>
    <hyperlink ref="A18" location="'Expense Report'!A1" display="Continue to the expense reimbursement report form"/>
  </hyperlink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3">
    <pageSetUpPr autoPageBreaks="0" fitToPage="1"/>
  </sheetPr>
  <dimension ref="A1:Q54"/>
  <sheetViews>
    <sheetView showGridLines="0" tabSelected="1" zoomScale="85" zoomScaleNormal="85" workbookViewId="0">
      <selection activeCell="N21" sqref="N21"/>
    </sheetView>
  </sheetViews>
  <sheetFormatPr defaultRowHeight="12.75" x14ac:dyDescent="0.2"/>
  <cols>
    <col min="1" max="1" width="4.5703125" style="1" bestFit="1" customWidth="1"/>
    <col min="2" max="2" width="19.85546875" style="1" customWidth="1"/>
    <col min="3" max="4" width="11.5703125" style="1" customWidth="1"/>
    <col min="5" max="5" width="10.5703125" style="1" bestFit="1" customWidth="1"/>
    <col min="6" max="6" width="7.85546875" style="1" bestFit="1" customWidth="1"/>
    <col min="7" max="7" width="2" style="1" customWidth="1"/>
    <col min="8" max="13" width="12.42578125" style="1" customWidth="1"/>
    <col min="14" max="14" width="13.140625" style="1" customWidth="1"/>
    <col min="15" max="15" width="24.42578125" style="1" customWidth="1"/>
    <col min="16" max="16" width="4.7109375" style="1" customWidth="1"/>
    <col min="17" max="16384" width="9.140625" style="1"/>
  </cols>
  <sheetData>
    <row r="1" spans="1:17" ht="34.5" customHeight="1" thickBot="1" x14ac:dyDescent="0.25">
      <c r="A1" s="139">
        <f>C3</f>
        <v>0</v>
      </c>
      <c r="B1" s="99" t="s">
        <v>24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 t="s">
        <v>55</v>
      </c>
    </row>
    <row r="2" spans="1:17" s="4" customFormat="1" ht="18" customHeight="1" x14ac:dyDescent="0.25">
      <c r="A2" s="139"/>
      <c r="B2" s="53" t="s">
        <v>33</v>
      </c>
      <c r="C2" s="21"/>
      <c r="D2" s="21"/>
      <c r="E2" s="21"/>
      <c r="F2" s="21"/>
      <c r="G2" s="21"/>
      <c r="H2" s="21"/>
      <c r="I2" s="102" t="s">
        <v>30</v>
      </c>
      <c r="J2" s="22"/>
      <c r="K2" s="88"/>
      <c r="L2" s="33"/>
      <c r="M2" s="33"/>
      <c r="N2" s="33"/>
      <c r="O2" s="103"/>
    </row>
    <row r="3" spans="1:17" s="4" customFormat="1" ht="18" customHeight="1" x14ac:dyDescent="0.25">
      <c r="A3" s="139"/>
      <c r="B3" s="73" t="s">
        <v>25</v>
      </c>
      <c r="C3" s="151"/>
      <c r="D3" s="151"/>
      <c r="E3" s="151"/>
      <c r="F3" s="151"/>
      <c r="G3" s="151"/>
      <c r="H3" s="3"/>
      <c r="I3" s="140" t="s">
        <v>48</v>
      </c>
      <c r="J3" s="140"/>
      <c r="K3" s="140"/>
      <c r="L3" s="140"/>
      <c r="M3" s="3"/>
      <c r="N3" s="55" t="s">
        <v>28</v>
      </c>
      <c r="O3" s="92">
        <f>O5</f>
        <v>41567</v>
      </c>
      <c r="P3" s="90"/>
    </row>
    <row r="4" spans="1:17" s="4" customFormat="1" ht="18" customHeight="1" x14ac:dyDescent="0.25">
      <c r="A4" s="139"/>
      <c r="B4" s="73" t="s">
        <v>27</v>
      </c>
      <c r="C4" s="161"/>
      <c r="D4" s="161"/>
      <c r="E4" s="161"/>
      <c r="F4" s="161"/>
      <c r="G4" s="161"/>
      <c r="H4" s="3"/>
      <c r="I4" s="162" t="s">
        <v>34</v>
      </c>
      <c r="J4" s="162"/>
      <c r="K4" s="162"/>
      <c r="L4" s="162"/>
      <c r="M4" s="3"/>
      <c r="N4" s="3"/>
      <c r="O4" s="42"/>
      <c r="P4" s="3"/>
    </row>
    <row r="5" spans="1:17" s="4" customFormat="1" ht="18" customHeight="1" x14ac:dyDescent="0.25">
      <c r="A5" s="139"/>
      <c r="B5" s="54"/>
      <c r="C5" s="161"/>
      <c r="D5" s="161"/>
      <c r="E5" s="161"/>
      <c r="F5" s="161"/>
      <c r="G5" s="161"/>
      <c r="H5" s="3"/>
      <c r="I5" s="162" t="s">
        <v>35</v>
      </c>
      <c r="J5" s="162"/>
      <c r="K5" s="162"/>
      <c r="L5" s="162"/>
      <c r="M5" s="3"/>
      <c r="N5" s="55" t="s">
        <v>32</v>
      </c>
      <c r="O5" s="93">
        <v>41567</v>
      </c>
      <c r="P5" s="91"/>
      <c r="Q5" s="57"/>
    </row>
    <row r="6" spans="1:17" s="4" customFormat="1" ht="18" customHeight="1" x14ac:dyDescent="0.25">
      <c r="A6" s="139"/>
      <c r="B6" s="54"/>
      <c r="C6" s="161"/>
      <c r="D6" s="161"/>
      <c r="E6" s="161"/>
      <c r="F6" s="161"/>
      <c r="G6" s="161"/>
      <c r="H6" s="3"/>
      <c r="I6" s="162" t="s">
        <v>36</v>
      </c>
      <c r="J6" s="162"/>
      <c r="K6" s="162"/>
      <c r="L6" s="162"/>
      <c r="M6" s="3"/>
      <c r="N6" s="3"/>
      <c r="O6" s="42"/>
      <c r="P6" s="57"/>
      <c r="Q6" s="57"/>
    </row>
    <row r="7" spans="1:17" s="4" customFormat="1" ht="18" customHeight="1" x14ac:dyDescent="0.25">
      <c r="A7" s="139"/>
      <c r="B7" s="73" t="s">
        <v>29</v>
      </c>
      <c r="C7" s="161"/>
      <c r="D7" s="161"/>
      <c r="E7" s="161"/>
      <c r="F7" s="161"/>
      <c r="G7" s="161"/>
      <c r="H7" s="3"/>
      <c r="I7" s="141"/>
      <c r="J7" s="141"/>
      <c r="K7" s="141"/>
      <c r="L7" s="141"/>
      <c r="M7" s="3"/>
      <c r="N7" s="3" t="s">
        <v>54</v>
      </c>
      <c r="O7" s="42"/>
    </row>
    <row r="8" spans="1:17" s="4" customFormat="1" ht="18" customHeight="1" x14ac:dyDescent="0.25">
      <c r="A8" s="139"/>
      <c r="B8" s="54"/>
      <c r="C8" s="163"/>
      <c r="D8" s="163"/>
      <c r="E8" s="163"/>
      <c r="F8" s="163"/>
      <c r="G8" s="163"/>
      <c r="H8" s="3"/>
      <c r="I8" s="56" t="s">
        <v>37</v>
      </c>
      <c r="J8" s="58"/>
      <c r="K8" s="161"/>
      <c r="L8" s="161"/>
      <c r="M8" s="3"/>
      <c r="N8" s="154"/>
      <c r="O8" s="155"/>
    </row>
    <row r="9" spans="1:17" s="4" customFormat="1" ht="18" customHeight="1" x14ac:dyDescent="0.35">
      <c r="A9" s="139"/>
      <c r="B9" s="54" t="s">
        <v>26</v>
      </c>
      <c r="C9" s="160"/>
      <c r="D9" s="160"/>
      <c r="E9" s="160"/>
      <c r="F9" s="160"/>
      <c r="G9" s="160"/>
      <c r="H9" s="3"/>
      <c r="I9" s="59"/>
      <c r="J9" s="55" t="s">
        <v>31</v>
      </c>
      <c r="K9" s="161"/>
      <c r="L9" s="161"/>
      <c r="M9" s="3"/>
      <c r="N9" s="156"/>
      <c r="O9" s="157"/>
    </row>
    <row r="10" spans="1:17" s="4" customFormat="1" ht="18" customHeight="1" thickBot="1" x14ac:dyDescent="0.3">
      <c r="A10" s="139"/>
      <c r="B10" s="104"/>
      <c r="C10" s="24"/>
      <c r="D10" s="24"/>
      <c r="E10" s="24"/>
      <c r="F10" s="24"/>
      <c r="G10" s="24"/>
      <c r="H10" s="25"/>
      <c r="I10" s="25"/>
      <c r="J10" s="26"/>
      <c r="K10" s="89"/>
      <c r="L10" s="24"/>
      <c r="M10" s="24"/>
      <c r="N10" s="158"/>
      <c r="O10" s="159"/>
    </row>
    <row r="11" spans="1:17" s="4" customFormat="1" ht="11.25" customHeight="1" x14ac:dyDescent="0.25">
      <c r="A11" s="139"/>
      <c r="B11" s="74" t="s">
        <v>21</v>
      </c>
      <c r="C11" s="60"/>
      <c r="D11" s="60"/>
      <c r="E11" s="60"/>
      <c r="F11" s="60"/>
      <c r="G11" s="60"/>
      <c r="H11" s="60"/>
      <c r="I11" s="60"/>
      <c r="J11" s="75" t="s">
        <v>23</v>
      </c>
      <c r="K11" s="60"/>
      <c r="L11" s="27"/>
      <c r="M11" s="27"/>
      <c r="N11" s="22"/>
      <c r="O11" s="105"/>
    </row>
    <row r="12" spans="1:17" s="4" customFormat="1" ht="18" customHeight="1" x14ac:dyDescent="0.25">
      <c r="A12" s="139"/>
      <c r="B12" s="28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9"/>
    </row>
    <row r="13" spans="1:17" s="4" customFormat="1" ht="18" customHeight="1" x14ac:dyDescent="0.25">
      <c r="A13" s="139"/>
      <c r="B13" s="152"/>
      <c r="C13" s="153"/>
      <c r="D13" s="6"/>
      <c r="E13" s="6"/>
      <c r="F13" s="6"/>
      <c r="G13" s="6"/>
      <c r="H13" s="94"/>
      <c r="I13" s="61"/>
      <c r="J13" s="151"/>
      <c r="K13" s="151"/>
      <c r="L13" s="6"/>
      <c r="M13" s="6"/>
      <c r="N13" s="6"/>
      <c r="O13" s="95"/>
    </row>
    <row r="14" spans="1:17" s="4" customFormat="1" ht="18" customHeight="1" x14ac:dyDescent="0.25">
      <c r="A14" s="139"/>
      <c r="B14" s="84" t="s">
        <v>22</v>
      </c>
      <c r="C14" s="85"/>
      <c r="D14" s="85" t="s">
        <v>18</v>
      </c>
      <c r="E14" s="85"/>
      <c r="F14" s="85"/>
      <c r="G14" s="85"/>
      <c r="H14" s="86" t="s">
        <v>7</v>
      </c>
      <c r="I14" s="85"/>
      <c r="J14" s="85" t="s">
        <v>22</v>
      </c>
      <c r="K14" s="85"/>
      <c r="L14" s="85"/>
      <c r="M14" s="85" t="s">
        <v>18</v>
      </c>
      <c r="N14" s="85"/>
      <c r="O14" s="87" t="s">
        <v>7</v>
      </c>
    </row>
    <row r="15" spans="1:17" s="4" customFormat="1" ht="18" customHeight="1" thickBot="1" x14ac:dyDescent="0.3">
      <c r="A15" s="139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0"/>
    </row>
    <row r="16" spans="1:17" s="4" customFormat="1" ht="18" customHeight="1" thickBot="1" x14ac:dyDescent="0.3">
      <c r="A16" s="139"/>
      <c r="B16" s="31" t="s">
        <v>0</v>
      </c>
      <c r="C16" s="62">
        <v>0.5</v>
      </c>
      <c r="D16" s="32"/>
      <c r="E16" s="32"/>
      <c r="F16" s="32"/>
      <c r="G16" s="33"/>
      <c r="H16" s="70" t="s">
        <v>40</v>
      </c>
      <c r="I16" s="70" t="s">
        <v>47</v>
      </c>
      <c r="J16" s="70" t="s">
        <v>41</v>
      </c>
      <c r="K16" s="70" t="s">
        <v>42</v>
      </c>
      <c r="L16" s="70" t="s">
        <v>43</v>
      </c>
      <c r="M16" s="70" t="s">
        <v>44</v>
      </c>
      <c r="N16" s="70" t="s">
        <v>45</v>
      </c>
      <c r="O16" s="34"/>
    </row>
    <row r="17" spans="1:15" s="4" customFormat="1" ht="18" customHeight="1" thickTop="1" x14ac:dyDescent="0.25">
      <c r="A17" s="139"/>
      <c r="B17" s="35"/>
      <c r="C17" s="76" t="s">
        <v>15</v>
      </c>
      <c r="D17" s="76" t="s">
        <v>16</v>
      </c>
      <c r="E17" s="7" t="s">
        <v>14</v>
      </c>
      <c r="F17" s="7" t="s">
        <v>17</v>
      </c>
      <c r="G17" s="8"/>
      <c r="H17" s="80">
        <f t="shared" ref="H17:M17" si="0">IF(SUM(I17),I17-1,"")</f>
        <v>41561</v>
      </c>
      <c r="I17" s="81">
        <f t="shared" si="0"/>
        <v>41562</v>
      </c>
      <c r="J17" s="81">
        <f t="shared" si="0"/>
        <v>41563</v>
      </c>
      <c r="K17" s="81">
        <f>IF(SUM(L17),L17-1,"")</f>
        <v>41564</v>
      </c>
      <c r="L17" s="81">
        <f t="shared" si="0"/>
        <v>41565</v>
      </c>
      <c r="M17" s="81">
        <f t="shared" si="0"/>
        <v>41566</v>
      </c>
      <c r="N17" s="81">
        <f>O5</f>
        <v>41567</v>
      </c>
      <c r="O17" s="36" t="s">
        <v>1</v>
      </c>
    </row>
    <row r="18" spans="1:15" s="4" customFormat="1" ht="18" customHeight="1" x14ac:dyDescent="0.25">
      <c r="A18" s="139"/>
      <c r="B18" s="63" t="s">
        <v>2</v>
      </c>
      <c r="C18" s="78"/>
      <c r="D18" s="78"/>
      <c r="E18" s="78"/>
      <c r="F18" s="78"/>
      <c r="G18" s="9"/>
      <c r="H18" s="10"/>
      <c r="I18" s="11"/>
      <c r="J18" s="11"/>
      <c r="K18" s="11"/>
      <c r="L18" s="11"/>
      <c r="M18" s="11"/>
      <c r="N18" s="11"/>
      <c r="O18" s="83"/>
    </row>
    <row r="19" spans="1:15" s="4" customFormat="1" ht="18" customHeight="1" x14ac:dyDescent="0.25">
      <c r="A19" s="139"/>
      <c r="B19" s="40" t="s">
        <v>52</v>
      </c>
      <c r="C19" s="50"/>
      <c r="D19" s="51"/>
      <c r="E19" s="12">
        <v>70213</v>
      </c>
      <c r="F19" s="52"/>
      <c r="G19" s="13"/>
      <c r="H19" s="79">
        <f>H18*$C$16</f>
        <v>0</v>
      </c>
      <c r="I19" s="79">
        <f t="shared" ref="I19:N19" si="1">I18*$C$16</f>
        <v>0</v>
      </c>
      <c r="J19" s="79">
        <f t="shared" si="1"/>
        <v>0</v>
      </c>
      <c r="K19" s="79">
        <f t="shared" si="1"/>
        <v>0</v>
      </c>
      <c r="L19" s="79">
        <f t="shared" si="1"/>
        <v>0</v>
      </c>
      <c r="M19" s="79">
        <f t="shared" si="1"/>
        <v>0</v>
      </c>
      <c r="N19" s="79">
        <f t="shared" si="1"/>
        <v>0</v>
      </c>
      <c r="O19" s="38">
        <f>SUM(H19:N19)</f>
        <v>0</v>
      </c>
    </row>
    <row r="20" spans="1:15" s="4" customFormat="1" ht="18" customHeight="1" x14ac:dyDescent="0.25">
      <c r="A20" s="139"/>
      <c r="B20" s="115" t="s">
        <v>49</v>
      </c>
      <c r="C20" s="116"/>
      <c r="D20" s="117"/>
      <c r="E20" s="118">
        <v>70251</v>
      </c>
      <c r="F20" s="119"/>
      <c r="G20" s="13"/>
      <c r="H20" s="122"/>
      <c r="I20" s="123"/>
      <c r="J20" s="123"/>
      <c r="K20" s="123"/>
      <c r="L20" s="123"/>
      <c r="M20" s="123"/>
      <c r="N20" s="123"/>
      <c r="O20" s="130">
        <f>SUM(H20:N20)</f>
        <v>0</v>
      </c>
    </row>
    <row r="21" spans="1:15" s="4" customFormat="1" ht="18" customHeight="1" x14ac:dyDescent="0.25">
      <c r="A21" s="139"/>
      <c r="B21" s="40" t="s">
        <v>50</v>
      </c>
      <c r="C21" s="50"/>
      <c r="D21" s="51"/>
      <c r="E21" s="12">
        <v>70251</v>
      </c>
      <c r="F21" s="52"/>
      <c r="G21" s="13"/>
      <c r="H21" s="14"/>
      <c r="I21" s="15"/>
      <c r="J21" s="15"/>
      <c r="K21" s="15"/>
      <c r="L21" s="15"/>
      <c r="M21" s="15"/>
      <c r="N21" s="15"/>
      <c r="O21" s="130">
        <f t="shared" ref="O21:O22" si="2">SUM(H21:N21)</f>
        <v>0</v>
      </c>
    </row>
    <row r="22" spans="1:15" s="4" customFormat="1" ht="18" customHeight="1" x14ac:dyDescent="0.25">
      <c r="A22" s="139"/>
      <c r="B22" s="115" t="s">
        <v>51</v>
      </c>
      <c r="C22" s="116"/>
      <c r="D22" s="117"/>
      <c r="E22" s="118">
        <v>70251</v>
      </c>
      <c r="F22" s="119"/>
      <c r="G22" s="13"/>
      <c r="H22" s="122"/>
      <c r="I22" s="123"/>
      <c r="J22" s="123"/>
      <c r="K22" s="123"/>
      <c r="L22" s="123"/>
      <c r="M22" s="123"/>
      <c r="N22" s="123"/>
      <c r="O22" s="130">
        <f t="shared" si="2"/>
        <v>0</v>
      </c>
    </row>
    <row r="23" spans="1:15" s="4" customFormat="1" ht="18" customHeight="1" x14ac:dyDescent="0.25">
      <c r="A23" s="139"/>
      <c r="B23" s="40" t="s">
        <v>20</v>
      </c>
      <c r="C23" s="50"/>
      <c r="D23" s="51"/>
      <c r="E23" s="12">
        <v>70251</v>
      </c>
      <c r="F23" s="52"/>
      <c r="G23" s="13"/>
      <c r="H23" s="14"/>
      <c r="I23" s="15"/>
      <c r="J23" s="15"/>
      <c r="K23" s="15"/>
      <c r="L23" s="15"/>
      <c r="M23" s="15"/>
      <c r="N23" s="15"/>
      <c r="O23" s="130">
        <f>SUM(H23:N23)</f>
        <v>0</v>
      </c>
    </row>
    <row r="24" spans="1:15" s="4" customFormat="1" ht="18" customHeight="1" x14ac:dyDescent="0.25">
      <c r="A24" s="139"/>
      <c r="B24" s="132" t="s">
        <v>67</v>
      </c>
      <c r="C24" s="127"/>
      <c r="D24" s="128"/>
      <c r="E24" s="125"/>
      <c r="F24" s="129"/>
      <c r="G24" s="126"/>
      <c r="H24" s="79"/>
      <c r="I24" s="131"/>
      <c r="J24" s="131"/>
      <c r="K24" s="131"/>
      <c r="L24" s="131"/>
      <c r="M24" s="131"/>
      <c r="N24" s="131"/>
      <c r="O24" s="82">
        <f>SUM(O20:O23)</f>
        <v>0</v>
      </c>
    </row>
    <row r="25" spans="1:15" s="4" customFormat="1" ht="18" customHeight="1" x14ac:dyDescent="0.25">
      <c r="A25" s="139"/>
      <c r="B25" s="39" t="s">
        <v>3</v>
      </c>
      <c r="C25" s="50"/>
      <c r="D25" s="51"/>
      <c r="E25" s="12">
        <v>70215</v>
      </c>
      <c r="F25" s="52"/>
      <c r="G25" s="13"/>
      <c r="H25" s="14"/>
      <c r="I25" s="15"/>
      <c r="J25" s="15"/>
      <c r="K25" s="15"/>
      <c r="L25" s="15"/>
      <c r="M25" s="15"/>
      <c r="N25" s="15"/>
      <c r="O25" s="38">
        <f t="shared" ref="O25:O34" si="3">SUM(H25:N25)</f>
        <v>0</v>
      </c>
    </row>
    <row r="26" spans="1:15" s="4" customFormat="1" ht="18" customHeight="1" x14ac:dyDescent="0.25">
      <c r="A26" s="139"/>
      <c r="B26" s="115" t="s">
        <v>4</v>
      </c>
      <c r="C26" s="116"/>
      <c r="D26" s="117"/>
      <c r="E26" s="118">
        <v>70217</v>
      </c>
      <c r="F26" s="119"/>
      <c r="G26" s="13"/>
      <c r="H26" s="122"/>
      <c r="I26" s="123"/>
      <c r="J26" s="123"/>
      <c r="K26" s="123"/>
      <c r="L26" s="123"/>
      <c r="M26" s="123"/>
      <c r="N26" s="123"/>
      <c r="O26" s="124">
        <f t="shared" si="3"/>
        <v>0</v>
      </c>
    </row>
    <row r="27" spans="1:15" s="4" customFormat="1" ht="18" customHeight="1" x14ac:dyDescent="0.25">
      <c r="A27" s="139"/>
      <c r="B27" s="40" t="s">
        <v>11</v>
      </c>
      <c r="C27" s="50"/>
      <c r="D27" s="51"/>
      <c r="E27" s="12">
        <v>70219</v>
      </c>
      <c r="F27" s="52"/>
      <c r="G27" s="13"/>
      <c r="H27" s="14"/>
      <c r="I27" s="15"/>
      <c r="J27" s="15"/>
      <c r="K27" s="15"/>
      <c r="L27" s="15"/>
      <c r="M27" s="15"/>
      <c r="N27" s="15"/>
      <c r="O27" s="38">
        <f t="shared" si="3"/>
        <v>0</v>
      </c>
    </row>
    <row r="28" spans="1:15" s="4" customFormat="1" ht="18" customHeight="1" x14ac:dyDescent="0.25">
      <c r="A28" s="139"/>
      <c r="B28" s="115" t="s">
        <v>12</v>
      </c>
      <c r="C28" s="116"/>
      <c r="D28" s="117"/>
      <c r="E28" s="118">
        <v>70221</v>
      </c>
      <c r="F28" s="119"/>
      <c r="G28" s="13"/>
      <c r="H28" s="122"/>
      <c r="I28" s="123"/>
      <c r="J28" s="123"/>
      <c r="K28" s="123"/>
      <c r="L28" s="123"/>
      <c r="M28" s="123"/>
      <c r="N28" s="123"/>
      <c r="O28" s="124">
        <f t="shared" si="3"/>
        <v>0</v>
      </c>
    </row>
    <row r="29" spans="1:15" s="4" customFormat="1" ht="18" customHeight="1" x14ac:dyDescent="0.25">
      <c r="A29" s="139"/>
      <c r="B29" s="40" t="s">
        <v>13</v>
      </c>
      <c r="C29" s="50"/>
      <c r="D29" s="51"/>
      <c r="E29" s="12">
        <v>70211</v>
      </c>
      <c r="F29" s="52"/>
      <c r="G29" s="13"/>
      <c r="H29" s="14"/>
      <c r="I29" s="15"/>
      <c r="J29" s="15"/>
      <c r="K29" s="15"/>
      <c r="L29" s="15"/>
      <c r="M29" s="15"/>
      <c r="N29" s="15"/>
      <c r="O29" s="38">
        <f t="shared" si="3"/>
        <v>0</v>
      </c>
    </row>
    <row r="30" spans="1:15" s="4" customFormat="1" ht="18" customHeight="1" x14ac:dyDescent="0.25">
      <c r="A30" s="139"/>
      <c r="B30" s="115" t="s">
        <v>19</v>
      </c>
      <c r="C30" s="116"/>
      <c r="D30" s="117"/>
      <c r="E30" s="118">
        <v>70161</v>
      </c>
      <c r="F30" s="119"/>
      <c r="G30" s="13"/>
      <c r="H30" s="122"/>
      <c r="I30" s="123"/>
      <c r="J30" s="123"/>
      <c r="K30" s="123"/>
      <c r="L30" s="123"/>
      <c r="M30" s="123"/>
      <c r="N30" s="123"/>
      <c r="O30" s="124">
        <f t="shared" si="3"/>
        <v>0</v>
      </c>
    </row>
    <row r="31" spans="1:15" s="4" customFormat="1" ht="18" customHeight="1" x14ac:dyDescent="0.25">
      <c r="A31" s="139"/>
      <c r="B31" s="40" t="s">
        <v>5</v>
      </c>
      <c r="C31" s="50"/>
      <c r="D31" s="51"/>
      <c r="E31" s="12">
        <v>70061</v>
      </c>
      <c r="F31" s="52"/>
      <c r="G31" s="13"/>
      <c r="H31" s="14"/>
      <c r="I31" s="15"/>
      <c r="J31" s="15"/>
      <c r="K31" s="15"/>
      <c r="L31" s="15"/>
      <c r="M31" s="15"/>
      <c r="N31" s="15"/>
      <c r="O31" s="38">
        <f t="shared" si="3"/>
        <v>0</v>
      </c>
    </row>
    <row r="32" spans="1:15" s="4" customFormat="1" ht="18" customHeight="1" x14ac:dyDescent="0.25">
      <c r="A32" s="139"/>
      <c r="B32" s="120"/>
      <c r="C32" s="116"/>
      <c r="D32" s="117"/>
      <c r="E32" s="121"/>
      <c r="F32" s="119"/>
      <c r="G32" s="13"/>
      <c r="H32" s="122"/>
      <c r="I32" s="123"/>
      <c r="J32" s="123"/>
      <c r="K32" s="123"/>
      <c r="L32" s="123"/>
      <c r="M32" s="123"/>
      <c r="N32" s="123"/>
      <c r="O32" s="124">
        <f t="shared" si="3"/>
        <v>0</v>
      </c>
    </row>
    <row r="33" spans="1:15" s="4" customFormat="1" ht="18" customHeight="1" x14ac:dyDescent="0.25">
      <c r="A33" s="139"/>
      <c r="B33" s="37"/>
      <c r="C33" s="50"/>
      <c r="D33" s="51"/>
      <c r="E33" s="96"/>
      <c r="F33" s="52"/>
      <c r="G33" s="13"/>
      <c r="H33" s="14"/>
      <c r="I33" s="15"/>
      <c r="J33" s="15"/>
      <c r="K33" s="15"/>
      <c r="L33" s="15"/>
      <c r="M33" s="15"/>
      <c r="N33" s="15"/>
      <c r="O33" s="38">
        <f t="shared" si="3"/>
        <v>0</v>
      </c>
    </row>
    <row r="34" spans="1:15" s="4" customFormat="1" ht="18" customHeight="1" thickBot="1" x14ac:dyDescent="0.3">
      <c r="A34" s="139"/>
      <c r="B34" s="120"/>
      <c r="C34" s="116"/>
      <c r="D34" s="117"/>
      <c r="E34" s="121"/>
      <c r="F34" s="119"/>
      <c r="G34" s="13"/>
      <c r="H34" s="122"/>
      <c r="I34" s="123"/>
      <c r="J34" s="123"/>
      <c r="K34" s="123"/>
      <c r="L34" s="123"/>
      <c r="M34" s="123"/>
      <c r="N34" s="123"/>
      <c r="O34" s="124">
        <f t="shared" si="3"/>
        <v>0</v>
      </c>
    </row>
    <row r="35" spans="1:15" s="4" customFormat="1" ht="18" customHeight="1" thickTop="1" thickBot="1" x14ac:dyDescent="0.3">
      <c r="A35" s="139"/>
      <c r="B35" s="106" t="s">
        <v>6</v>
      </c>
      <c r="C35" s="107"/>
      <c r="D35" s="107"/>
      <c r="E35" s="107"/>
      <c r="F35" s="107"/>
      <c r="G35" s="108"/>
      <c r="H35" s="109">
        <f>SUM(H19:H34)</f>
        <v>0</v>
      </c>
      <c r="I35" s="109">
        <f t="shared" ref="I35:N35" si="4">SUM(I19:I34)</f>
        <v>0</v>
      </c>
      <c r="J35" s="109">
        <f t="shared" si="4"/>
        <v>0</v>
      </c>
      <c r="K35" s="109">
        <f t="shared" si="4"/>
        <v>0</v>
      </c>
      <c r="L35" s="109">
        <f t="shared" si="4"/>
        <v>0</v>
      </c>
      <c r="M35" s="109">
        <f t="shared" si="4"/>
        <v>0</v>
      </c>
      <c r="N35" s="109">
        <f t="shared" si="4"/>
        <v>0</v>
      </c>
      <c r="O35" s="110">
        <f>O19+O24+O25+O26+O27+O28+O29+O30+O31+O32+O33+O34</f>
        <v>0</v>
      </c>
    </row>
    <row r="36" spans="1:15" s="4" customFormat="1" ht="18" customHeight="1" thickBot="1" x14ac:dyDescent="0.3">
      <c r="A36" s="139"/>
      <c r="B36" s="4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2"/>
    </row>
    <row r="37" spans="1:15" s="4" customFormat="1" ht="18" customHeight="1" thickBot="1" x14ac:dyDescent="0.3">
      <c r="A37" s="139"/>
      <c r="B37" s="77" t="s">
        <v>71</v>
      </c>
      <c r="C37" s="17"/>
      <c r="D37" s="17"/>
      <c r="E37" s="17"/>
      <c r="F37" s="17"/>
      <c r="G37" s="17"/>
      <c r="H37" s="17"/>
      <c r="I37" s="17"/>
      <c r="J37" s="17"/>
      <c r="K37" s="18"/>
      <c r="L37" s="16" t="s">
        <v>8</v>
      </c>
      <c r="M37" s="17"/>
      <c r="N37" s="17"/>
      <c r="O37" s="43"/>
    </row>
    <row r="38" spans="1:15" s="4" customFormat="1" ht="18" customHeight="1" x14ac:dyDescent="0.25">
      <c r="A38" s="139"/>
      <c r="B38" s="142"/>
      <c r="C38" s="143"/>
      <c r="D38" s="143"/>
      <c r="E38" s="143"/>
      <c r="F38" s="143"/>
      <c r="G38" s="143"/>
      <c r="H38" s="143"/>
      <c r="I38" s="143"/>
      <c r="J38" s="143"/>
      <c r="K38" s="144"/>
      <c r="L38" s="19"/>
      <c r="M38" s="3"/>
      <c r="N38" s="20" t="s">
        <v>9</v>
      </c>
      <c r="O38" s="44">
        <f>O35</f>
        <v>0</v>
      </c>
    </row>
    <row r="39" spans="1:15" s="4" customFormat="1" ht="18" customHeight="1" x14ac:dyDescent="0.25">
      <c r="A39" s="139"/>
      <c r="B39" s="145"/>
      <c r="C39" s="146"/>
      <c r="D39" s="146"/>
      <c r="E39" s="146"/>
      <c r="F39" s="146"/>
      <c r="G39" s="146"/>
      <c r="H39" s="146"/>
      <c r="I39" s="146"/>
      <c r="J39" s="146"/>
      <c r="K39" s="147"/>
      <c r="L39" s="71" t="s">
        <v>46</v>
      </c>
      <c r="M39" s="98"/>
      <c r="N39" s="97" t="s">
        <v>53</v>
      </c>
      <c r="O39" s="45"/>
    </row>
    <row r="40" spans="1:15" s="4" customFormat="1" ht="18" customHeight="1" x14ac:dyDescent="0.25">
      <c r="A40" s="139"/>
      <c r="B40" s="145"/>
      <c r="C40" s="146"/>
      <c r="D40" s="146"/>
      <c r="E40" s="146"/>
      <c r="F40" s="146"/>
      <c r="G40" s="146"/>
      <c r="H40" s="146"/>
      <c r="I40" s="146"/>
      <c r="J40" s="146"/>
      <c r="K40" s="147"/>
      <c r="L40" s="19"/>
      <c r="M40" s="3"/>
      <c r="N40" s="20" t="s">
        <v>10</v>
      </c>
      <c r="O40" s="46" t="str">
        <f>IF(SUM(O35)=0,"",MAX(0,O38-O39))</f>
        <v/>
      </c>
    </row>
    <row r="41" spans="1:15" ht="18" customHeight="1" thickBot="1" x14ac:dyDescent="0.3">
      <c r="A41" s="139"/>
      <c r="B41" s="148"/>
      <c r="C41" s="149"/>
      <c r="D41" s="149"/>
      <c r="E41" s="149"/>
      <c r="F41" s="149"/>
      <c r="G41" s="149"/>
      <c r="H41" s="149"/>
      <c r="I41" s="149"/>
      <c r="J41" s="149"/>
      <c r="K41" s="150"/>
      <c r="L41" s="47"/>
      <c r="M41" s="24"/>
      <c r="N41" s="48" t="s">
        <v>39</v>
      </c>
      <c r="O41" s="49" t="str">
        <f>IF(SUM(O35)=0,"",MAX(0,O39-O38))</f>
        <v/>
      </c>
    </row>
    <row r="42" spans="1:15" ht="21" x14ac:dyDescent="0.35">
      <c r="A42" s="139"/>
      <c r="B42" s="133" t="s">
        <v>38</v>
      </c>
    </row>
    <row r="43" spans="1:15" x14ac:dyDescent="0.2">
      <c r="B43" s="65" t="s">
        <v>63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9" spans="5:5" x14ac:dyDescent="0.2">
      <c r="E49" s="64"/>
    </row>
    <row r="50" spans="5:5" x14ac:dyDescent="0.2">
      <c r="E50" s="64"/>
    </row>
    <row r="51" spans="5:5" x14ac:dyDescent="0.2">
      <c r="E51" s="64"/>
    </row>
    <row r="52" spans="5:5" x14ac:dyDescent="0.2">
      <c r="E52" s="64"/>
    </row>
    <row r="53" spans="5:5" x14ac:dyDescent="0.2">
      <c r="E53" s="64"/>
    </row>
    <row r="54" spans="5:5" x14ac:dyDescent="0.2">
      <c r="E54" s="64"/>
    </row>
  </sheetData>
  <sheetProtection password="EA80" sheet="1" objects="1" scenarios="1" selectLockedCells="1"/>
  <mergeCells count="19">
    <mergeCell ref="N8:O10"/>
    <mergeCell ref="C9:G9"/>
    <mergeCell ref="C3:G3"/>
    <mergeCell ref="C4:G4"/>
    <mergeCell ref="I4:L4"/>
    <mergeCell ref="C5:G5"/>
    <mergeCell ref="C6:G6"/>
    <mergeCell ref="C7:G7"/>
    <mergeCell ref="C8:G8"/>
    <mergeCell ref="K8:L8"/>
    <mergeCell ref="K9:L9"/>
    <mergeCell ref="I6:L6"/>
    <mergeCell ref="I5:L5"/>
    <mergeCell ref="A1:A42"/>
    <mergeCell ref="I3:L3"/>
    <mergeCell ref="I7:L7"/>
    <mergeCell ref="B38:K41"/>
    <mergeCell ref="J13:K13"/>
    <mergeCell ref="B13:C13"/>
  </mergeCells>
  <phoneticPr fontId="0" type="noConversion"/>
  <dataValidations count="6">
    <dataValidation type="textLength" operator="equal" allowBlank="1" showErrorMessage="1" errorTitle="Activity Code" error="The Activity Code must be 3 digits" promptTitle="Activity Code" prompt="The Activity Code must be 3 digits_x000a_" sqref="G19:G34">
      <formula1>3</formula1>
    </dataValidation>
    <dataValidation type="date" operator="greaterThan" allowBlank="1" showInputMessage="1" showErrorMessage="1" errorTitle="Dtae" error="Enter Saturday's date_x000a_" sqref="O5:P5">
      <formula1>40179</formula1>
    </dataValidation>
    <dataValidation type="textLength" operator="equal" allowBlank="1" showInputMessage="1" showErrorMessage="1" errorTitle="Fund " error="The Fund must be 6 digits" sqref="C19:C34">
      <formula1>6</formula1>
    </dataValidation>
    <dataValidation type="textLength" operator="equal" allowBlank="1" showInputMessage="1" showErrorMessage="1" errorTitle="Org" error="The Organization must be 4 digits" sqref="D19:D34">
      <formula1>4</formula1>
    </dataValidation>
    <dataValidation type="textLength" operator="lessThanOrEqual" allowBlank="1" showErrorMessage="1" errorTitle="Activity Code" error="The Activity Code must be 3 or 4 digits" promptTitle="Activity Code" prompt="The Activity Code must be 3 digits_x000a_" sqref="F19:F34">
      <formula1>4</formula1>
    </dataValidation>
    <dataValidation type="textLength" operator="equal" allowBlank="1" showErrorMessage="1" errorTitle="Account Number" error="The account number must be 5 digits" sqref="E32:E34">
      <formula1>5</formula1>
    </dataValidation>
  </dataValidations>
  <pageMargins left="0.25" right="0.25" top="0" bottom="0" header="0.3" footer="0.3"/>
  <pageSetup scale="75" orientation="landscape" horizontalDpi="4294967294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285750</xdr:colOff>
                    <xdr:row>3</xdr:row>
                    <xdr:rowOff>142875</xdr:rowOff>
                  </from>
                  <to>
                    <xdr:col>8</xdr:col>
                    <xdr:colOff>314325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285750</xdr:colOff>
                    <xdr:row>7</xdr:row>
                    <xdr:rowOff>114300</xdr:rowOff>
                  </from>
                  <to>
                    <xdr:col>8</xdr:col>
                    <xdr:colOff>314325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285750</xdr:colOff>
                    <xdr:row>4</xdr:row>
                    <xdr:rowOff>123825</xdr:rowOff>
                  </from>
                  <to>
                    <xdr:col>8</xdr:col>
                    <xdr:colOff>314325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285750</xdr:colOff>
                    <xdr:row>6</xdr:row>
                    <xdr:rowOff>123825</xdr:rowOff>
                  </from>
                  <to>
                    <xdr:col>8</xdr:col>
                    <xdr:colOff>314325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8</xdr:col>
                    <xdr:colOff>285750</xdr:colOff>
                    <xdr:row>4</xdr:row>
                    <xdr:rowOff>133350</xdr:rowOff>
                  </from>
                  <to>
                    <xdr:col>8</xdr:col>
                    <xdr:colOff>314325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8</xdr:col>
                    <xdr:colOff>285750</xdr:colOff>
                    <xdr:row>6</xdr:row>
                    <xdr:rowOff>123825</xdr:rowOff>
                  </from>
                  <to>
                    <xdr:col>8</xdr:col>
                    <xdr:colOff>314325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8</xdr:col>
                    <xdr:colOff>285750</xdr:colOff>
                    <xdr:row>7</xdr:row>
                    <xdr:rowOff>114300</xdr:rowOff>
                  </from>
                  <to>
                    <xdr:col>8</xdr:col>
                    <xdr:colOff>314325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7</xdr:col>
                    <xdr:colOff>542925</xdr:colOff>
                    <xdr:row>3</xdr:row>
                    <xdr:rowOff>19050</xdr:rowOff>
                  </from>
                  <to>
                    <xdr:col>8</xdr:col>
                    <xdr:colOff>19050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7</xdr:col>
                    <xdr:colOff>552450</xdr:colOff>
                    <xdr:row>6</xdr:row>
                    <xdr:rowOff>200025</xdr:rowOff>
                  </from>
                  <to>
                    <xdr:col>8</xdr:col>
                    <xdr:colOff>28575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7</xdr:col>
                    <xdr:colOff>542925</xdr:colOff>
                    <xdr:row>3</xdr:row>
                    <xdr:rowOff>209550</xdr:rowOff>
                  </from>
                  <to>
                    <xdr:col>8</xdr:col>
                    <xdr:colOff>19050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7</xdr:col>
                    <xdr:colOff>552450</xdr:colOff>
                    <xdr:row>4</xdr:row>
                    <xdr:rowOff>219075</xdr:rowOff>
                  </from>
                  <to>
                    <xdr:col>8</xdr:col>
                    <xdr:colOff>28575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7</xdr:col>
                    <xdr:colOff>542925</xdr:colOff>
                    <xdr:row>2</xdr:row>
                    <xdr:rowOff>19050</xdr:rowOff>
                  </from>
                  <to>
                    <xdr:col>8</xdr:col>
                    <xdr:colOff>19050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56</v>
      </c>
    </row>
    <row r="3" spans="1:1" x14ac:dyDescent="0.2">
      <c r="A3" t="s">
        <v>57</v>
      </c>
    </row>
    <row r="5" spans="1:1" x14ac:dyDescent="0.2">
      <c r="A5" t="s">
        <v>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0DFB478-C94C-41D3-A87A-B25129C294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Expense Report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2011-03-02T18:24:45Z</dcterms:created>
  <dcterms:modified xsi:type="dcterms:W3CDTF">2013-10-21T13:19:11Z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TC018773989991</vt:lpwstr>
  </property>
</Properties>
</file>